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ynavot/Desktop/"/>
    </mc:Choice>
  </mc:AlternateContent>
  <xr:revisionPtr revIDLastSave="0" documentId="8_{3A7AA425-78AC-4147-BAE5-E5A07A6D8D98}" xr6:coauthVersionLast="47" xr6:coauthVersionMax="47" xr10:uidLastSave="{00000000-0000-0000-0000-000000000000}"/>
  <bookViews>
    <workbookView xWindow="0" yWindow="500" windowWidth="30240" windowHeight="19640" activeTab="1" xr2:uid="{00000000-000D-0000-FFFF-FFFF00000000}"/>
  </bookViews>
  <sheets>
    <sheet name="Introduction" sheetId="4" r:id="rId1"/>
    <sheet name="Requirements" sheetId="3" r:id="rId2"/>
    <sheet name="Vendor &amp; RFP Information" sheetId="2" r:id="rId3"/>
    <sheet name="Pricing "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B18" i="4"/>
  <c r="B16" i="4"/>
  <c r="B14" i="4"/>
  <c r="B15" i="4"/>
  <c r="B13" i="4"/>
  <c r="B12" i="4"/>
  <c r="B10" i="4"/>
  <c r="B8" i="4"/>
  <c r="B9" i="4"/>
  <c r="B12" i="1"/>
  <c r="B13" i="1" s="1"/>
  <c r="B14" i="1" s="1"/>
  <c r="B15" i="1" s="1"/>
  <c r="B16" i="1" s="1"/>
  <c r="B17" i="1" s="1"/>
  <c r="B18" i="1" s="1"/>
  <c r="B19" i="1" s="1"/>
  <c r="B20" i="1" s="1"/>
  <c r="B21" i="1" s="1"/>
  <c r="B22" i="1" s="1"/>
  <c r="B23" i="1" s="1"/>
</calcChain>
</file>

<file path=xl/sharedStrings.xml><?xml version="1.0" encoding="utf-8"?>
<sst xmlns="http://schemas.openxmlformats.org/spreadsheetml/2006/main" count="428" uniqueCount="318">
  <si>
    <t>Item</t>
  </si>
  <si>
    <t>Category</t>
  </si>
  <si>
    <t>Requirement</t>
  </si>
  <si>
    <t>RFP Name:</t>
  </si>
  <si>
    <t>Supported by Vendor?
(YES / NO / PARTIAL / N/A)</t>
  </si>
  <si>
    <t>Vendor Comments
(REQUIRED FOR ALL ITEMS)</t>
  </si>
  <si>
    <t>1.1</t>
  </si>
  <si>
    <t>Pricing Information</t>
  </si>
  <si>
    <t>User Tracking &amp; Data</t>
  </si>
  <si>
    <t>System natively tracks data for all users anonymously, without requiring users to authenticate. Describe your anonymous tracking methodology, covering multiple channels of interaction.</t>
  </si>
  <si>
    <t>Vendor Information</t>
  </si>
  <si>
    <t>1.2</t>
  </si>
  <si>
    <t>System can reconcile user identities across browsers, devices, and/or channels. Describe your identification methodology.</t>
  </si>
  <si>
    <t>1.3</t>
  </si>
  <si>
    <t>Supports the usage of ultiple IDs be used when identifying users. For example, if we have multiple types of customer unique IDs that we use, can your system sync with each of the different IDs?</t>
  </si>
  <si>
    <t>1.4</t>
  </si>
  <si>
    <t>Once a user has been identified, system automatically reconciles any previously tracked or imported data on that user to their current session, preferably in real-time. In other words, will you immediately personalize the experience according to all known data about that user?</t>
  </si>
  <si>
    <t>1.5</t>
  </si>
  <si>
    <t>If there are multiple brands and owned properties, system can track a single user's interactions across properties.</t>
  </si>
  <si>
    <t>1.6</t>
  </si>
  <si>
    <t>System can support the import of any user data attributes. Describe your methodology for import. Are there specific limits on how much user data that can be imported into your system? For example, limits on # of users or # of attributes.</t>
  </si>
  <si>
    <t>1.7</t>
  </si>
  <si>
    <t>User data imports can support a client-defined attribute schema. For example, can we specify number vs. boolean vs. dropdown attributes (purchases would be numerical, subscriber would be true/false, tier level would be bronze/silver/gold)?</t>
  </si>
  <si>
    <t>1.8</t>
  </si>
  <si>
    <t>Offline user interaction data, such as offline purchases, can be imported into the system. Describe your methodology for import.</t>
  </si>
  <si>
    <t>Vendor Name:</t>
  </si>
  <si>
    <t>1.9</t>
  </si>
  <si>
    <t>If user data is spread across different systems, multiple user data feed import schemas can be defined. (i.e., not reliant on a single master schema)</t>
  </si>
  <si>
    <t>1.10</t>
  </si>
  <si>
    <t>Imported user data can be used in segmentation and targeting in a friendly WYSIWYG UI, without needing to write special targeting code. Provide a screenshot of using custom-imported user data in your targeting UI.</t>
  </si>
  <si>
    <t>Instructions:</t>
  </si>
  <si>
    <t>1.11</t>
  </si>
  <si>
    <t>Imported user data can be combined alongside natively tracked system data in audience segmentation reports.</t>
  </si>
  <si>
    <t>1.12</t>
  </si>
  <si>
    <t>Imported user data becomes a first-class targeting option across the system. In other words, imported data has a native UI dropdown/selection interface across ALL targeting areas and campaign types in the platform.</t>
  </si>
  <si>
    <t>1.13</t>
  </si>
  <si>
    <t>User data can be exported from the system at the granular event level. For example, data that lists every interaction event that a user took, for all users. Describe your export methodology.</t>
  </si>
  <si>
    <t>1.14</t>
  </si>
  <si>
    <t>User data can be exported from the system at the segment level. For example, an export that specifies all of the users that exist for a certain segment. Describe your export methodology.</t>
  </si>
  <si>
    <t>1.15</t>
  </si>
  <si>
    <t>System has a way of handling user opt-in and opt-out status for triggered emails. Describe.</t>
  </si>
  <si>
    <t>1.16</t>
  </si>
  <si>
    <t>System allows individual user campaign performance to be tracked in our systems. Do you have a standard integration approach for this usecase?</t>
  </si>
  <si>
    <t>2.1</t>
  </si>
  <si>
    <t>Audience Segmentation &amp; Reporting</t>
  </si>
  <si>
    <t>System has a direct UI to analyze audience segments in real-time, without having to wait for reports to generate. Provide a screenshot of your audience segmentation UI.</t>
  </si>
  <si>
    <t>2.2</t>
  </si>
  <si>
    <t>System has datapoints that we can segment on natively in the platform, without extra integrations to other systems. Describe the different native datapoints available.</t>
  </si>
  <si>
    <t>2.3</t>
  </si>
  <si>
    <t>System's segmentation and targeting take account of behavioral changes in a real-time session. For example, if I move from one segment to another within the same session, will your system resegment me in real time?</t>
  </si>
  <si>
    <t>2.4</t>
  </si>
  <si>
    <t>System natively segments on granular user interaction data with products. For example, can your system show us "users who looked at products greater than $50 that were blue and on sale, but did not add to cart"?</t>
  </si>
  <si>
    <t>2.5</t>
  </si>
  <si>
    <t>System natively tracks contextual user data, such as referer, device, browser, and geo.</t>
  </si>
  <si>
    <t>2.6</t>
  </si>
  <si>
    <t>System offers a segmentation UI with out-of-the-box capability to compare different segments against each other.</t>
  </si>
  <si>
    <t>Street address:</t>
  </si>
  <si>
    <t>2.7</t>
  </si>
  <si>
    <t>System allows the creation of segments that combine both online and offline data.</t>
  </si>
  <si>
    <t>2.8</t>
  </si>
  <si>
    <t>Audience segments created or ingested by the system can be easily used across ALL channels the system executes on, without major limitations or customizations.</t>
  </si>
  <si>
    <t>2.9</t>
  </si>
  <si>
    <t>System offers proactive predictive analytics segments. Describe.</t>
  </si>
  <si>
    <t>3.1</t>
  </si>
  <si>
    <t>Testing &amp; Optimization</t>
  </si>
  <si>
    <t>Full A/B testing capabilities. What can be tested with your system? Are there limits on the types of tests and/or the channels?</t>
  </si>
  <si>
    <t>3.2</t>
  </si>
  <si>
    <t>City:</t>
  </si>
  <si>
    <t>System allows users to easily create a single test that spans across multiple placements, pages, and/or elements. Provide screenshots of how this kind of a test is set up in your system.</t>
  </si>
  <si>
    <t>State:</t>
  </si>
  <si>
    <t>Zip code:</t>
  </si>
  <si>
    <t>3.3</t>
  </si>
  <si>
    <t>Platform has a fully implemented statistical engine to test and validate results. Provide a summary of your statistical approach.</t>
  </si>
  <si>
    <t>Phone number:</t>
  </si>
  <si>
    <t>Other:</t>
  </si>
  <si>
    <t>3.4</t>
  </si>
  <si>
    <t>Vendor has an in-house data science team that manages the statistics engine. If not, then please describe how the validity of the engine and results is confirmed.</t>
  </si>
  <si>
    <r>
      <rPr>
        <sz val="12"/>
        <color rgb="FFFF0000"/>
        <rFont val="Arial"/>
        <family val="2"/>
      </rPr>
      <t>[Company Name]</t>
    </r>
    <r>
      <rPr>
        <sz val="12"/>
        <color rgb="FF000000"/>
        <rFont val="Arial"/>
        <family val="2"/>
      </rPr>
      <t xml:space="preserve"> is looking for pricing proposals based on a 36 month term. Proposals should include all upfront costs, monthly costs, service fees and any other pricing options available.  Participants are asked to complete this spreadsheet and itemize all costs associated with your proposal.  </t>
    </r>
  </si>
  <si>
    <t>3.5</t>
  </si>
  <si>
    <t>Statistical significance calculation is provided for each variation in a running test.</t>
  </si>
  <si>
    <t>List additional office locations and which services or functions are managed from each. Indicate which office(s) our business would be managed from.</t>
  </si>
  <si>
    <t>3.6</t>
  </si>
  <si>
    <t>Winner decisions for tests can be automated in the system, without the need to manually choose a winner. Can users also choose a manual approach if desired?</t>
  </si>
  <si>
    <t>3.7</t>
  </si>
  <si>
    <t>Campaign optimization KPIs are configurable, and we can optimize to our own custom metrics.</t>
  </si>
  <si>
    <t>3.8</t>
  </si>
  <si>
    <t>System allows for configurable attribution windows for any test.</t>
  </si>
  <si>
    <t>Vendor contact</t>
  </si>
  <si>
    <t>Name:</t>
  </si>
  <si>
    <t>3.9</t>
  </si>
  <si>
    <t>System supports the ability to configure the variation stickiness/exposure for any test.</t>
  </si>
  <si>
    <t>3.10</t>
  </si>
  <si>
    <t>System provides a capability to exclude outliers in a test.</t>
  </si>
  <si>
    <t>3.11</t>
  </si>
  <si>
    <t>Can run custom audience segmentation breakdown reports for a test, both mid-test and after a test has run. System provides statistical significance calculations for each segment-variation combination.</t>
  </si>
  <si>
    <t>3.12</t>
  </si>
  <si>
    <t>Provide screenshots of your test reporting.</t>
  </si>
  <si>
    <t>3.13</t>
  </si>
  <si>
    <t>Solution offers predictive analysis and surfacing of segments in a test that could be personalized to perform better for certain variations.</t>
  </si>
  <si>
    <t>Email:</t>
  </si>
  <si>
    <t>4.1</t>
  </si>
  <si>
    <t>Personalization Execution</t>
  </si>
  <si>
    <t xml:space="preserve">Users can build an end-to-end content personalization campaign in the system for desktop and mobile websites. This includes defining targeting, creating content, setting up test/optimization parameters, and last-mile channel execution. Please state exactly what you can and cannot do, and provide screenshots of what the campaign set up looks like in the UI. </t>
  </si>
  <si>
    <t>4.2</t>
  </si>
  <si>
    <t xml:space="preserve">Users can build an end-to-end content personalization campaign in the system for mobile app. This includes defining targeting, creating content, setting up test/optimization parameters, and last-mile channel execution. Please state exactly what you can and cannot do, and provide screenshots of what the campaign set up looks like in the UI. </t>
  </si>
  <si>
    <t>4.3</t>
  </si>
  <si>
    <t xml:space="preserve">Users can build an end-to-end content personalization campaign in the system for mobile messaging or push notifications. This includes defining targeting, creating content, setting up test/optimization parameters, and last-mile channel execution. Please state exactly what you can and cannot do, and provide screenshots of what the campaign set up looks like in the UI. </t>
  </si>
  <si>
    <t>Vendor Background</t>
  </si>
  <si>
    <t>Number of years in business:</t>
  </si>
  <si>
    <t>4.4</t>
  </si>
  <si>
    <t xml:space="preserve">Users can build an end-to-end content personalization campaign in the system for email. This includes defining targeting, creating content, setting up test/optimization parameters, and last-mile channel execution. Please state exactly what you can and cannot do, and provide screenshots of what the campaign set up looks like in the UI. </t>
  </si>
  <si>
    <t>4.5</t>
  </si>
  <si>
    <t xml:space="preserve">Users can build an end-to-end content personalization campaign in the system for display. This includes defining targeting, creating content, setting up test/optimization parameters, and last-mile channel execution. Please state exactly what you can and cannot do, and provide screenshots of what the campaign set up looks like in the UI. </t>
  </si>
  <si>
    <t>Approximate revenue:</t>
  </si>
  <si>
    <t>4.6</t>
  </si>
  <si>
    <t xml:space="preserve">Users can build an end-to-end content personalization campaign in the system that spans across multiple channels. This includes defining targeting, creating content, setting up test/optimization parameters, and last-mile channel execution. Please state exactly what you can and cannot do, and provide screenshots of what the campaign set up looks like in the UI. </t>
  </si>
  <si>
    <t>Website address:</t>
  </si>
  <si>
    <t>Vendor products/solutions</t>
  </si>
  <si>
    <t>4.7</t>
  </si>
  <si>
    <t xml:space="preserve">Users can build an end-to-end content personalization campaign in the system for offline systems, like client-telling or kiosks. This includes defining targeting, creating content, setting up test/optimization parameters, and last-mile channel execution. Please state exactly what you can and cannot do, and provide screenshots of what the campaign set up looks like in the UI. </t>
  </si>
  <si>
    <t xml:space="preserve">Payment Terms:  </t>
  </si>
  <si>
    <t>Name of vendor product(s) or
solution(s) included in this RFP:</t>
  </si>
  <si>
    <t>4.8</t>
  </si>
  <si>
    <t>Users can build an end-to-end API-based content personalization campaign in the system. What kind of endpoints and methods are available on the API? Provide API documentation.</t>
  </si>
  <si>
    <t>Net 60</t>
  </si>
  <si>
    <t>4.9</t>
  </si>
  <si>
    <t xml:space="preserve">Users can build an end-to-end product recommendations campaign in the system for desktop and mobile websites. This includes defining targeting, designing the recommendations widget, setting up test/optimization parameters, and last-mile channel execution. Please state exactly what you can and cannot do, and provide screenshots of what the campaign set up looks like in the UI. </t>
  </si>
  <si>
    <t>4.10</t>
  </si>
  <si>
    <t xml:space="preserve">Users can build an end-to-end product recommendations campaign in the system for mobile app. This includes defining targeting, designing the recommendations widget, setting up test/optimization parameters, and last-mile channel execution. Please state exactly what you can and cannot do, and provide screenshots of what the campaign set up looks like in the UI. </t>
  </si>
  <si>
    <t>4.11</t>
  </si>
  <si>
    <t xml:space="preserve">Users can build an end-to-end product recommendations campaign in the system for mobile messaging or push notifications. This includes defining targeting, designing the recommendations widget, setting up test/optimization parameters, and last-mile channel execution. Please state exactly what you can and cannot do, and provide screenshots of what the campaign set up looks like in the UI. </t>
  </si>
  <si>
    <t>4.12</t>
  </si>
  <si>
    <t xml:space="preserve">Users can build an end-to-end product recommendations campaign in the system for email. This includes defining targeting, designing the recommendations widget, setting up test/optimization parameters, and last-mile channel execution. Please state exactly what you can and cannot do, and provide screenshots of what the campaign set up looks like in the UI. </t>
  </si>
  <si>
    <t>4.13</t>
  </si>
  <si>
    <t xml:space="preserve">Users can build an end-to-end product recommendations campaign in the system for display. This includes defining targeting, designing the recommendations widget, setting up test/optimization parameters, and last-mile channel execution. Please state exactly what you can and cannot do, and provide screenshots of what the campaign set up looks like in the UI. </t>
  </si>
  <si>
    <t>5.1</t>
  </si>
  <si>
    <t>Personalization Campaign Management</t>
  </si>
  <si>
    <t>System has an easy-to-use GUI or templating system for creating the content in a campaign. Provide screenshots.</t>
  </si>
  <si>
    <t>5.2</t>
  </si>
  <si>
    <t>If system has a content templating system, it supports the usage of custom-defined and/or auto-populated variables.</t>
  </si>
  <si>
    <t>5.3</t>
  </si>
  <si>
    <t>If system has a content templating system, it allows us to templatize actual code blocks (i.e., not just style and design templates).</t>
  </si>
  <si>
    <t>5.4</t>
  </si>
  <si>
    <t>System includes out-of-the-box campaign templates, as well as the ability for users to create their own templates.</t>
  </si>
  <si>
    <t>5.5</t>
  </si>
  <si>
    <t>System includes a way to reuse campaigns without starting from scratch every time. Describe.</t>
  </si>
  <si>
    <t>5.6</t>
  </si>
  <si>
    <t>Users can populate content or templates in the system using an API or data feed. For example, if we want to build 20 variations, where the different permutation attributes are already defined in a table.</t>
  </si>
  <si>
    <t>5.7</t>
  </si>
  <si>
    <t>On websites, system can track a user's exit intent behavior and show overlays in response.</t>
  </si>
  <si>
    <t>Itemized Cost Structure</t>
  </si>
  <si>
    <t>5.8</t>
  </si>
  <si>
    <t>System has native capability to track live demand and execute various types of social proof campaigns.</t>
  </si>
  <si>
    <t>5.9</t>
  </si>
  <si>
    <t xml:space="preserve">System surfaces campaign ideation examples, with high-value proven examples from other brands </t>
  </si>
  <si>
    <t>Product(s) version or release #:</t>
  </si>
  <si>
    <t>6.1</t>
  </si>
  <si>
    <t>Recommendations</t>
  </si>
  <si>
    <t>System offers many different recommendations algorithms for users to choose from. Provide a list of your different algorithms and a brief summary of how each one works.</t>
  </si>
  <si>
    <t>6.2</t>
  </si>
  <si>
    <t>System has more sophisticated, non-rule-based algorithms that explicitly incorporate personalization into them. Describe these algorithms in detail, highlighting any usage of machine learning techniques.</t>
  </si>
  <si>
    <t>6.3</t>
  </si>
  <si>
    <t>Recommendations algorithms can be tuned and/or customized by users, i.e., not a black box. Do you have a UI component for tuning the algorithms? Provide screenshots.</t>
  </si>
  <si>
    <t>6.4</t>
  </si>
  <si>
    <t>Users can easily mix different recommendation algorithms together within one placement. How is this done?</t>
  </si>
  <si>
    <t>6.5</t>
  </si>
  <si>
    <t>Merchandisers can easily create business rules in the UI, without extra technical configuration. Provide screenshots.</t>
  </si>
  <si>
    <t>6.6</t>
  </si>
  <si>
    <t>Recommendations are consistent no matter where they are served. For example, as a user will I receive recommendations based on a consistent data set, whether on desktop or in email?</t>
  </si>
  <si>
    <t>Vendor Overview</t>
  </si>
  <si>
    <t>Description of vendor's  "purpose" or "why", mission or vision and value proposition.</t>
  </si>
  <si>
    <t>(It is important that your vendor's positioning, vision, expertise and values are in alignment with your own organization and the goals of your project.)</t>
  </si>
  <si>
    <t>6.7</t>
  </si>
  <si>
    <t>Recommendations solution allows for testing and personalization of the entire widget, not just the product assortment. For example: design, widget title, attributes shown, etc.</t>
  </si>
  <si>
    <t>6.8</t>
  </si>
  <si>
    <t>Recommendations solution can take offline purchases into account, including the ability to create distinct offline vs. online purchase algorithms.</t>
  </si>
  <si>
    <t>6.9</t>
  </si>
  <si>
    <t>System supports both feed and API-based solutions for importing product catalogs.</t>
  </si>
  <si>
    <t>6.10</t>
  </si>
  <si>
    <t>Recommendations solution can take real-time inventory into account in its recommendations.</t>
  </si>
  <si>
    <t>6.11</t>
  </si>
  <si>
    <t>Solution has controls in place to prevent showing duplicate product recommendations for multiple widgets on a single page.</t>
  </si>
  <si>
    <t>6.12</t>
  </si>
  <si>
    <t>Recommendations solution offers support for real-time dynamic filters. For example, can I easily make real-time requests of filtered products, filtering based on any attribute in my product catalog?</t>
  </si>
  <si>
    <t>What do you consider the greatest opportunities for the industry from a digital experience and eCommerce perspective, now and in the next 3-5 years? What is your strategy for helping your customers to take advantage of these opportunities?</t>
  </si>
  <si>
    <t>6.13</t>
  </si>
  <si>
    <t>Please describe any limitations on product catalog sizes that the system can work with.</t>
  </si>
  <si>
    <t>7.1</t>
  </si>
  <si>
    <t>UI Workflow</t>
  </si>
  <si>
    <t>Users can easily run a live preview of any test or campaign in the system, across channels. Provide screenshots.</t>
  </si>
  <si>
    <t>Total cost for a term of:</t>
  </si>
  <si>
    <t>7.2</t>
  </si>
  <si>
    <t>Users can easily run a live preview of an API test or campaign in the system. Provide screenshots.</t>
  </si>
  <si>
    <t>7.3</t>
  </si>
  <si>
    <t>UI provides a timestamped log of all user activities throughout the system. Provide screenshots.</t>
  </si>
  <si>
    <t>(This question will provide you insight into your vendor's market knowledge, vision for the future, and how their roadmap is positioned to contribute to your future growth.)</t>
  </si>
  <si>
    <t>7.4</t>
  </si>
  <si>
    <t>UI provides a timestamped log of all API-based activities throughout the system. Provide screenshots.</t>
  </si>
  <si>
    <t>7.5</t>
  </si>
  <si>
    <t>UI offers a clean method of classifying campaigns, using taxonomies like folders or labels, to make it easier for users to organize.</t>
  </si>
  <si>
    <t>Description of vendor's competitive differentiators.</t>
  </si>
  <si>
    <t>List your 3 strongest competitors and indicate what differentiates you from them.</t>
  </si>
  <si>
    <t>7.6</t>
  </si>
  <si>
    <t>System allows for role-based access control in the UI, such as different read/edit/approve/publish rights for different users.</t>
  </si>
  <si>
    <t>Item #</t>
  </si>
  <si>
    <t>RFP Background:</t>
  </si>
  <si>
    <t>7.7</t>
  </si>
  <si>
    <t>System provides some conflict resolution capabilities, to prevent multiple users from making changes to the same campaign.</t>
  </si>
  <si>
    <t>Service/Product</t>
  </si>
  <si>
    <t>7.8</t>
  </si>
  <si>
    <t>In a multi-account setup, multiple sub-accounts can be managed within the same UI, without switching to a completely different UI. Provide screenshots.</t>
  </si>
  <si>
    <t>7.9</t>
  </si>
  <si>
    <t>In a multi-account setup, different users can easily be restricted to certain sub-accounts, while still allowing other users to see all accounts.</t>
  </si>
  <si>
    <t>Project Description:</t>
  </si>
  <si>
    <t>7.10</t>
  </si>
  <si>
    <t>36 Months</t>
  </si>
  <si>
    <t>Campaigns and audiences can be easily copied across different sub-accounts within the UI, without requiring assistance from the customer team.</t>
  </si>
  <si>
    <t xml:space="preserve">Summary </t>
  </si>
  <si>
    <t>7.11</t>
  </si>
  <si>
    <t>Users can manage their audiences and campaigns across all channels from a single UI, without having to switch to drastically different visual contexts. Provide screenshots.</t>
  </si>
  <si>
    <t>7.12</t>
  </si>
  <si>
    <t>System is capable of supporting translation and localization for multi-national clients. Do you integrate with any translation vendors?</t>
  </si>
  <si>
    <t>8.1</t>
  </si>
  <si>
    <t>Implementation &amp; Integrations</t>
  </si>
  <si>
    <t>Describe the core implementation steps required for your system to fully function on websites.</t>
  </si>
  <si>
    <t>(Overview of this RFP: For example, what is the purpose, what pain points are you encountering today with your current commerce deployment; why are you interested in a Personalization and Experience Optimization for your business?) Focus more on your business problem, pain points and expectations for addressing these pain points versus the actual solution. This will give your vendors an opportunity to come up with unique solutions that would help your business.</t>
  </si>
  <si>
    <t>8.2</t>
  </si>
  <si>
    <t>Describe the core implementation steps required for your system to fully function on mobile apps.</t>
  </si>
  <si>
    <t>8.3</t>
  </si>
  <si>
    <t>Describe the core implementation steps required for your system to fully function on email.</t>
  </si>
  <si>
    <t>8.4</t>
  </si>
  <si>
    <t>Describe the core implementation steps required for your system to fully function on display.</t>
  </si>
  <si>
    <t>8.5</t>
  </si>
  <si>
    <t>System supports both client-side and server-side implementations on websites.</t>
  </si>
  <si>
    <t>8.6</t>
  </si>
  <si>
    <t>System is compatible with any commerce and/or CMS platform on websites. List all web platforms that your system currently has a extension or cartridge with.</t>
  </si>
  <si>
    <t>8.7</t>
  </si>
  <si>
    <t>System offers a full-fledged mobile SDK, for both iOS and Android.</t>
  </si>
  <si>
    <t>8.8</t>
  </si>
  <si>
    <t>System can send its own personalization emails, if needed.</t>
  </si>
  <si>
    <t>8.9</t>
  </si>
  <si>
    <t>System can easily integrate personalized content into any ESP, without changing the core email campaign workflow.</t>
  </si>
  <si>
    <t>System has the ability to trigger personalized email campaigns to ESPs, via APIs.</t>
  </si>
  <si>
    <t>Project History:</t>
  </si>
  <si>
    <t>8.11</t>
  </si>
  <si>
    <t>System has integrations with ESPs. List all ESPs that your system currently has a defined integration with.</t>
  </si>
  <si>
    <t>8.12</t>
  </si>
  <si>
    <t>(history of this RFP, especially items of importance that can help the vendor customize their responses for your specific project)</t>
  </si>
  <si>
    <t>System has integrations with analytics systems. Describe how such integrations work, and list all analytics systems that your system currently has a defined integration with.</t>
  </si>
  <si>
    <t>8.13</t>
  </si>
  <si>
    <t>System offers multiple import and export methods. Describe all the general methods for importing and exporting data from your system.</t>
  </si>
  <si>
    <t>8.14</t>
  </si>
  <si>
    <t>API capabilities are fully documented and self-serve. Users can manage all API keys from the UI without needing the support team.</t>
  </si>
  <si>
    <t>9.1</t>
  </si>
  <si>
    <t>Product Lifecycle &amp; Support</t>
  </si>
  <si>
    <t>System has a modern software development lifecycle. Describe your product release cycle, including how often you release updates.</t>
  </si>
  <si>
    <t>9.2</t>
  </si>
  <si>
    <t>Platform is continuously evolving over time. Please provide a summary of your releases over the last quarter, as well as your roadmap for the next 12 months, indicating how often new features and benefits are rolled out.</t>
  </si>
  <si>
    <t>9.3</t>
  </si>
  <si>
    <t>System is supported by adequate development team. How big is the product R&amp;D team that develops and maintains the product?</t>
  </si>
  <si>
    <t>9.4</t>
  </si>
  <si>
    <t>System has received industry recognition. List any industry awards and designations you have received for your product.</t>
  </si>
  <si>
    <t>9.5</t>
  </si>
  <si>
    <t>Vendor is in good health. Has your company had any significant employee reductions or layoffs in the last 12 months?</t>
  </si>
  <si>
    <t>9.6</t>
  </si>
  <si>
    <t>Vendor has an adequate support team. Describe the structure of your client and technical support teams.</t>
  </si>
  <si>
    <t>9.7</t>
  </si>
  <si>
    <t>Vendor offers multiple modes of customer support. Do you offer support by live chat and phone? List all of the interaction methods you offer for customer support.</t>
  </si>
  <si>
    <t>9.8</t>
  </si>
  <si>
    <t>Vendor is mature enough to provide formal SLAs. Describe your product and service SLAs.</t>
  </si>
  <si>
    <t>9.9</t>
  </si>
  <si>
    <t>Vendor provides an online learning center dedicated to the product, including certification. Provide screenshots.</t>
  </si>
  <si>
    <t>Key indicators of success:</t>
  </si>
  <si>
    <t>(describe from a qualitative and quantitative perspective what will define "success" for this project)</t>
  </si>
  <si>
    <t>RFP Requirements:</t>
  </si>
  <si>
    <t>The following worksheets</t>
  </si>
  <si>
    <t>must be completed by</t>
  </si>
  <si>
    <t>Business Requirements</t>
  </si>
  <si>
    <t>vendors:</t>
  </si>
  <si>
    <t>Technology Requirements</t>
  </si>
  <si>
    <t>Security Requirements</t>
  </si>
  <si>
    <t>Pricing</t>
  </si>
  <si>
    <t>(indicate all steps, meetings, etc. that are required for completion of your company's RFP process)</t>
  </si>
  <si>
    <t>Current Technologies in use which will require integration and/or interaction with the personalization platform:</t>
  </si>
  <si>
    <t>Platform(s)</t>
  </si>
  <si>
    <t>(e.g., Salesforce Commerce Cloud; SAP Commerce Cloud; Spryker; Shopify; Magento; ESPs, etc.)</t>
  </si>
  <si>
    <t>Additional RFP Resources:</t>
  </si>
  <si>
    <t>Links to resources:</t>
  </si>
  <si>
    <t>(websites, Dropbox folders, videos, attachments, etc.)</t>
  </si>
  <si>
    <t>NOTES:</t>
  </si>
  <si>
    <t>Request for Proposal (RFP) Template</t>
  </si>
  <si>
    <t>Introduction</t>
  </si>
  <si>
    <t>This RFP template has been designed for B2B and B2C companies to select a Personalization and Experience Optimization vendor that will enable their cross-functional teams to deliver more relevant digital experiences for their customers on any channel or device, in a commerce or non-commerce environment. The template is intended to provide a base set of questions to ask enterprise-class vendors as part of your company's selection process. As you use this template, please do add your own set of questions and/or modify the existing questions to ensure that your company and project-specific needs are addressed.</t>
  </si>
  <si>
    <t>Additional Resources</t>
  </si>
  <si>
    <t>Title</t>
  </si>
  <si>
    <t>Background</t>
  </si>
  <si>
    <t>Format</t>
  </si>
  <si>
    <t>Research documents:</t>
  </si>
  <si>
    <t>Get your complimentary copy of the 2019 Gartner MQ for Personalization Engines 2019 and see who Gartner has identified as Leaders.</t>
  </si>
  <si>
    <t>Analyst Report</t>
  </si>
  <si>
    <t>Read a reference manual for picking a personalization vendor that can deliver on your business needs.</t>
  </si>
  <si>
    <t>Guide</t>
  </si>
  <si>
    <t>Discover a framework to help you decide whether to build or buy personalization technology.</t>
  </si>
  <si>
    <t>Article</t>
  </si>
  <si>
    <t>Learn from other companies</t>
  </si>
  <si>
    <t>Personalization Case Study</t>
  </si>
  <si>
    <t>Questions About This Template</t>
  </si>
  <si>
    <t>Enhancing the customer experience with personalization leads to incremental growth in average check size</t>
  </si>
  <si>
    <t>Running personalization and UX experiments leads to a 7% lift in credit card applications through personalization</t>
  </si>
  <si>
    <t>Extending personalization from the website to the call center experience leads to a 118% improvement in average revenue per user</t>
  </si>
  <si>
    <t>Tailoring recommendations for different buyer journey stages leads to an 8x conversion rate uplift and a 20% boost in add-to-baskets</t>
  </si>
  <si>
    <t>Serving personalized recommendations, powered by deep learning algorithms leads to 88% increase in average revenue per user</t>
  </si>
  <si>
    <t>Read customer reviews of Personalization Engines on G2.com</t>
  </si>
  <si>
    <t>Customer Reviews</t>
  </si>
  <si>
    <t>Read customer reviews of Personalization Engines on Gartner Peer Insights</t>
  </si>
  <si>
    <t>Please direct all questions and/or comments about this RFP template to https://www.dynamicyield.com/rfp/. And if you'd like to receive an update anytime this RFP template is modified, please indicate so in your outreach to us as we strive to improve the value and usefulness of this template and related resources.</t>
  </si>
  <si>
    <t>Contact us at https://www.dynamicyield.com/rfp/ for questions or comments about this RFP template.</t>
  </si>
  <si>
    <t xml:space="preserve">Contact us at https://www.dynamicyield.com/rfp/ for questions or comments about this RFP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</si>
</sst>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9" x14ac:knownFonts="1">
    <font>
      <sz val="10"/>
      <color rgb="FF000000"/>
      <name val="Arial"/>
    </font>
    <font>
      <sz val="12"/>
      <color rgb="FF000000"/>
      <name val="Arial"/>
      <family val="2"/>
    </font>
    <font>
      <b/>
      <sz val="12"/>
      <name val="Arial"/>
      <family val="2"/>
    </font>
    <font>
      <sz val="12"/>
      <color theme="1"/>
      <name val="Arial"/>
      <family val="2"/>
    </font>
    <font>
      <b/>
      <sz val="12"/>
      <color theme="1"/>
      <name val="Calibri"/>
      <family val="2"/>
    </font>
    <font>
      <b/>
      <sz val="18"/>
      <color rgb="FF000000"/>
      <name val="Arial"/>
      <family val="2"/>
    </font>
    <font>
      <sz val="12"/>
      <color rgb="FF000000"/>
      <name val="Arial"/>
      <family val="2"/>
    </font>
    <font>
      <sz val="16"/>
      <name val="Arial"/>
      <family val="2"/>
    </font>
    <font>
      <sz val="10"/>
      <name val="Arial"/>
      <family val="2"/>
    </font>
    <font>
      <sz val="12"/>
      <name val="Arial"/>
      <family val="2"/>
    </font>
    <font>
      <sz val="12"/>
      <color theme="1"/>
      <name val="Calibri"/>
      <family val="2"/>
    </font>
    <font>
      <b/>
      <sz val="12"/>
      <color rgb="FF000000"/>
      <name val="Arial"/>
      <family val="2"/>
    </font>
    <font>
      <sz val="12"/>
      <name val="Arial"/>
      <family val="2"/>
    </font>
    <font>
      <sz val="12"/>
      <color rgb="FF999999"/>
      <name val="Arial"/>
      <family val="2"/>
    </font>
    <font>
      <b/>
      <sz val="12"/>
      <name val="Arial"/>
      <family val="2"/>
    </font>
    <font>
      <b/>
      <sz val="12"/>
      <color theme="1"/>
      <name val="Arial"/>
      <family val="2"/>
    </font>
    <font>
      <u/>
      <sz val="12"/>
      <color rgb="FF0000FF"/>
      <name val="Arial"/>
      <family val="2"/>
    </font>
    <font>
      <sz val="12"/>
      <color rgb="FFFF0000"/>
      <name val="Arial"/>
      <family val="2"/>
    </font>
    <font>
      <b/>
      <sz val="10"/>
      <name val="Arial"/>
      <family val="2"/>
    </font>
  </fonts>
  <fills count="6">
    <fill>
      <patternFill patternType="none"/>
    </fill>
    <fill>
      <patternFill patternType="gray125"/>
    </fill>
    <fill>
      <patternFill patternType="solid">
        <fgColor rgb="FFDEEAF6"/>
        <bgColor rgb="FFDEEAF6"/>
      </patternFill>
    </fill>
    <fill>
      <patternFill patternType="solid">
        <fgColor rgb="FFECF3F4"/>
        <bgColor rgb="FFECF3F4"/>
      </patternFill>
    </fill>
    <fill>
      <patternFill patternType="solid">
        <fgColor rgb="FFABCED1"/>
        <bgColor rgb="FFABCED1"/>
      </patternFill>
    </fill>
    <fill>
      <patternFill patternType="solid">
        <fgColor rgb="FFFFFFFF"/>
        <bgColor rgb="FFFFFFFF"/>
      </patternFill>
    </fill>
  </fills>
  <borders count="27">
    <border>
      <left/>
      <right/>
      <top/>
      <bottom/>
      <diagonal/>
    </border>
    <border>
      <left/>
      <right/>
      <top/>
      <bottom/>
      <diagonal/>
    </border>
    <border>
      <left/>
      <right/>
      <top/>
      <bottom/>
      <diagonal/>
    </border>
    <border>
      <left/>
      <right/>
      <top/>
      <bottom/>
      <diagonal/>
    </border>
    <border>
      <left style="thick">
        <color rgb="FFBDD6EE"/>
      </left>
      <right style="thick">
        <color rgb="FFBDD6EE"/>
      </right>
      <top style="thick">
        <color rgb="FFBDD6EE"/>
      </top>
      <bottom style="thick">
        <color rgb="FFBDD6EE"/>
      </bottom>
      <diagonal/>
    </border>
    <border>
      <left/>
      <right/>
      <top/>
      <bottom/>
      <diagonal/>
    </border>
    <border>
      <left/>
      <right/>
      <top/>
      <bottom/>
      <diagonal/>
    </border>
    <border>
      <left style="thin">
        <color rgb="FFD9D9D9"/>
      </left>
      <right style="thin">
        <color rgb="FFD9D9D9"/>
      </right>
      <top style="thin">
        <color rgb="FFD9D9D9"/>
      </top>
      <bottom/>
      <diagonal/>
    </border>
    <border>
      <left/>
      <right/>
      <top/>
      <bottom/>
      <diagonal/>
    </border>
    <border>
      <left style="thin">
        <color rgb="FFD9D9D9"/>
      </left>
      <right style="thin">
        <color rgb="FFD9D9D9"/>
      </right>
      <top style="thin">
        <color rgb="FFD9D9D9"/>
      </top>
      <bottom style="thin">
        <color rgb="FFD9D9D9"/>
      </bottom>
      <diagonal/>
    </border>
    <border>
      <left/>
      <right/>
      <top/>
      <bottom/>
      <diagonal/>
    </border>
    <border>
      <left/>
      <right/>
      <top/>
      <bottom/>
      <diagonal/>
    </border>
    <border>
      <left/>
      <right/>
      <top/>
      <bottom/>
      <diagonal/>
    </border>
    <border>
      <left style="thin">
        <color rgb="FFD9D9D9"/>
      </left>
      <right/>
      <top style="thin">
        <color rgb="FFD9D9D9"/>
      </top>
      <bottom style="thin">
        <color rgb="FFD9D9D9"/>
      </bottom>
      <diagonal/>
    </border>
    <border>
      <left/>
      <right/>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rgb="FFD9D9D9"/>
      </top>
      <bottom/>
      <diagonal/>
    </border>
    <border>
      <left style="thin">
        <color rgb="FFD9D9D9"/>
      </left>
      <right style="thin">
        <color rgb="FFD9D9D9"/>
      </right>
      <top/>
      <bottom/>
      <diagonal/>
    </border>
    <border>
      <left/>
      <right style="thin">
        <color rgb="FFD9D9D9"/>
      </right>
      <top/>
      <bottom/>
      <diagonal/>
    </border>
    <border>
      <left style="thin">
        <color rgb="FFD9D9D9"/>
      </left>
      <right style="thin">
        <color rgb="FFD9D9D9"/>
      </right>
      <top/>
      <bottom/>
      <diagonal/>
    </border>
    <border>
      <left/>
      <right style="thin">
        <color rgb="FFD9D9D9"/>
      </right>
      <top/>
      <bottom style="thin">
        <color rgb="FFD9D9D9"/>
      </bottom>
      <diagonal/>
    </border>
    <border>
      <left/>
      <right/>
      <top/>
      <bottom/>
      <diagonal/>
    </border>
    <border>
      <left style="thin">
        <color rgb="FFD9D9D9"/>
      </left>
      <right style="thin">
        <color rgb="FFD9D9D9"/>
      </right>
      <top/>
      <bottom style="thin">
        <color rgb="FFD9D9D9"/>
      </bottom>
      <diagonal/>
    </border>
    <border>
      <left/>
      <right/>
      <top/>
      <bottom/>
      <diagonal/>
    </border>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31">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3" borderId="1" xfId="0" applyFont="1" applyFill="1" applyBorder="1"/>
    <xf numFmtId="0" fontId="1" fillId="3" borderId="2" xfId="0" applyFont="1" applyFill="1" applyBorder="1"/>
    <xf numFmtId="0" fontId="2" fillId="4" borderId="0" xfId="0" applyFont="1" applyFill="1" applyAlignment="1">
      <alignment vertical="center" wrapText="1"/>
    </xf>
    <xf numFmtId="0" fontId="3" fillId="0" borderId="0" xfId="0" applyFont="1" applyAlignment="1">
      <alignment vertical="top" wrapText="1"/>
    </xf>
    <xf numFmtId="0" fontId="5" fillId="3" borderId="3" xfId="0" applyFont="1" applyFill="1" applyBorder="1"/>
    <xf numFmtId="0" fontId="1" fillId="0" borderId="0" xfId="0" applyFont="1"/>
    <xf numFmtId="0" fontId="7" fillId="5" borderId="4" xfId="0" applyFont="1" applyFill="1" applyBorder="1"/>
    <xf numFmtId="0" fontId="1" fillId="3" borderId="5" xfId="0" applyFont="1" applyFill="1" applyBorder="1"/>
    <xf numFmtId="0" fontId="1" fillId="2" borderId="5" xfId="0" applyFont="1" applyFill="1" applyBorder="1" applyAlignment="1">
      <alignment vertical="top" wrapText="1"/>
    </xf>
    <xf numFmtId="0" fontId="1" fillId="3" borderId="6" xfId="0" applyFont="1" applyFill="1" applyBorder="1"/>
    <xf numFmtId="0" fontId="11" fillId="3" borderId="2" xfId="0" applyFont="1" applyFill="1" applyBorder="1"/>
    <xf numFmtId="0" fontId="9" fillId="0" borderId="0" xfId="0" applyFont="1" applyAlignment="1">
      <alignment vertical="center" wrapText="1"/>
    </xf>
    <xf numFmtId="0" fontId="1" fillId="2" borderId="6" xfId="0" applyFont="1" applyFill="1" applyBorder="1" applyAlignment="1">
      <alignment vertical="top" wrapText="1"/>
    </xf>
    <xf numFmtId="0" fontId="1" fillId="0" borderId="0" xfId="0" applyFont="1" applyAlignment="1">
      <alignment vertical="top" wrapText="1"/>
    </xf>
    <xf numFmtId="0" fontId="1" fillId="3" borderId="3" xfId="0" applyFont="1" applyFill="1" applyBorder="1"/>
    <xf numFmtId="0" fontId="1" fillId="2" borderId="1" xfId="0" applyFont="1" applyFill="1" applyBorder="1" applyAlignment="1">
      <alignment horizontal="center" vertical="top" wrapText="1"/>
    </xf>
    <xf numFmtId="0" fontId="12" fillId="2" borderId="7" xfId="0" applyFont="1" applyFill="1" applyBorder="1"/>
    <xf numFmtId="0" fontId="12" fillId="5" borderId="9" xfId="0" applyFont="1" applyFill="1" applyBorder="1"/>
    <xf numFmtId="0" fontId="1" fillId="3" borderId="11" xfId="0" applyFont="1" applyFill="1" applyBorder="1"/>
    <xf numFmtId="0" fontId="12" fillId="2" borderId="13" xfId="0" applyFont="1" applyFill="1" applyBorder="1" applyAlignment="1">
      <alignment horizontal="left"/>
    </xf>
    <xf numFmtId="0" fontId="1" fillId="2" borderId="3" xfId="0" applyFont="1" applyFill="1" applyBorder="1" applyAlignment="1">
      <alignment horizontal="center" vertical="top" wrapText="1"/>
    </xf>
    <xf numFmtId="0" fontId="1" fillId="3" borderId="14" xfId="0" applyFont="1" applyFill="1" applyBorder="1"/>
    <xf numFmtId="0" fontId="12" fillId="2" borderId="9" xfId="0" applyFont="1" applyFill="1" applyBorder="1" applyAlignment="1">
      <alignment vertical="top" wrapText="1"/>
    </xf>
    <xf numFmtId="0" fontId="12" fillId="2" borderId="9" xfId="0" applyFont="1" applyFill="1" applyBorder="1"/>
    <xf numFmtId="0" fontId="12" fillId="2" borderId="9" xfId="0" applyFont="1" applyFill="1" applyBorder="1" applyAlignment="1">
      <alignment wrapText="1"/>
    </xf>
    <xf numFmtId="0" fontId="1" fillId="0" borderId="9" xfId="0" applyFont="1" applyBorder="1" applyAlignment="1">
      <alignment horizontal="left" vertical="top" wrapText="1"/>
    </xf>
    <xf numFmtId="0" fontId="12" fillId="0" borderId="9" xfId="0" applyFont="1" applyBorder="1" applyAlignment="1">
      <alignment vertical="top"/>
    </xf>
    <xf numFmtId="0" fontId="11" fillId="2" borderId="6" xfId="0" applyFont="1" applyFill="1" applyBorder="1" applyAlignment="1">
      <alignment vertical="top" wrapText="1"/>
    </xf>
    <xf numFmtId="0" fontId="11" fillId="3" borderId="1" xfId="0" applyFont="1" applyFill="1" applyBorder="1"/>
    <xf numFmtId="0" fontId="13" fillId="5" borderId="9" xfId="0" applyFont="1" applyFill="1" applyBorder="1" applyAlignment="1">
      <alignment vertical="top" wrapText="1"/>
    </xf>
    <xf numFmtId="0" fontId="11" fillId="2" borderId="1" xfId="0" applyFont="1" applyFill="1" applyBorder="1" applyAlignment="1">
      <alignment horizontal="center" vertical="top" wrapText="1"/>
    </xf>
    <xf numFmtId="0" fontId="11" fillId="3" borderId="3" xfId="0" applyFont="1" applyFill="1" applyBorder="1"/>
    <xf numFmtId="0" fontId="11" fillId="2" borderId="2" xfId="0" applyFont="1" applyFill="1" applyBorder="1" applyAlignment="1">
      <alignment horizontal="center" vertical="top" wrapText="1"/>
    </xf>
    <xf numFmtId="0" fontId="11" fillId="2" borderId="2" xfId="0" applyFont="1" applyFill="1" applyBorder="1" applyAlignment="1">
      <alignment vertical="top" wrapText="1"/>
    </xf>
    <xf numFmtId="0" fontId="11" fillId="3" borderId="14" xfId="0" applyFont="1" applyFill="1" applyBorder="1"/>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5" fillId="3" borderId="3" xfId="0" applyFont="1" applyFill="1" applyBorder="1" applyAlignment="1">
      <alignment vertical="center"/>
    </xf>
    <xf numFmtId="0" fontId="11" fillId="2" borderId="9" xfId="0" applyFont="1" applyFill="1" applyBorder="1" applyAlignment="1">
      <alignment vertical="top" wrapText="1"/>
    </xf>
    <xf numFmtId="0" fontId="1" fillId="3" borderId="14" xfId="0" applyFont="1" applyFill="1" applyBorder="1" applyAlignment="1">
      <alignment vertical="top"/>
    </xf>
    <xf numFmtId="0" fontId="13" fillId="0" borderId="9" xfId="0" applyFont="1" applyBorder="1" applyAlignment="1">
      <alignment horizontal="center" vertical="top" wrapText="1"/>
    </xf>
    <xf numFmtId="0" fontId="11" fillId="0" borderId="9" xfId="0" applyFont="1" applyBorder="1" applyAlignment="1">
      <alignment vertical="top" wrapText="1"/>
    </xf>
    <xf numFmtId="164" fontId="11" fillId="0" borderId="9" xfId="0" applyNumberFormat="1" applyFont="1" applyBorder="1" applyAlignment="1">
      <alignment vertical="top" wrapText="1"/>
    </xf>
    <xf numFmtId="49" fontId="6" fillId="0" borderId="0" xfId="0" applyNumberFormat="1" applyFont="1" applyAlignment="1">
      <alignment horizontal="center"/>
    </xf>
    <xf numFmtId="0" fontId="2" fillId="0" borderId="0" xfId="0" applyFont="1" applyAlignment="1">
      <alignment wrapText="1"/>
    </xf>
    <xf numFmtId="0" fontId="9" fillId="0" borderId="0" xfId="0" applyFont="1" applyAlignment="1">
      <alignment wrapText="1"/>
    </xf>
    <xf numFmtId="0" fontId="14" fillId="0" borderId="9" xfId="0" applyFont="1" applyBorder="1" applyAlignment="1">
      <alignment vertical="top" wrapText="1"/>
    </xf>
    <xf numFmtId="0" fontId="11" fillId="3" borderId="6" xfId="0" applyFont="1" applyFill="1" applyBorder="1" applyAlignment="1">
      <alignment vertical="top"/>
    </xf>
    <xf numFmtId="0" fontId="1" fillId="3" borderId="6" xfId="0" applyFont="1" applyFill="1" applyBorder="1" applyAlignment="1">
      <alignment vertical="top"/>
    </xf>
    <xf numFmtId="0" fontId="12" fillId="0" borderId="9" xfId="0" applyFont="1" applyBorder="1" applyAlignment="1">
      <alignment vertical="top" wrapText="1"/>
    </xf>
    <xf numFmtId="0" fontId="11" fillId="3" borderId="2" xfId="0" applyFont="1" applyFill="1" applyBorder="1" applyAlignment="1">
      <alignment vertical="top"/>
    </xf>
    <xf numFmtId="0" fontId="1" fillId="3" borderId="2" xfId="0" applyFont="1" applyFill="1" applyBorder="1" applyAlignment="1">
      <alignment vertical="top"/>
    </xf>
    <xf numFmtId="0" fontId="1" fillId="0" borderId="9" xfId="0" applyFont="1" applyBorder="1" applyAlignment="1">
      <alignment vertical="top" wrapText="1"/>
    </xf>
    <xf numFmtId="0" fontId="12" fillId="5" borderId="9" xfId="0" applyFont="1" applyFill="1" applyBorder="1" applyAlignment="1">
      <alignment vertical="top"/>
    </xf>
    <xf numFmtId="0" fontId="12" fillId="5" borderId="7" xfId="0" applyFont="1" applyFill="1" applyBorder="1" applyAlignment="1">
      <alignment vertical="top"/>
    </xf>
    <xf numFmtId="0" fontId="1" fillId="3" borderId="24" xfId="0" applyFont="1" applyFill="1" applyBorder="1" applyAlignment="1">
      <alignment vertical="top"/>
    </xf>
    <xf numFmtId="0" fontId="1" fillId="3" borderId="3" xfId="0" applyFont="1" applyFill="1" applyBorder="1" applyAlignment="1">
      <alignment vertical="top"/>
    </xf>
    <xf numFmtId="164" fontId="12" fillId="0" borderId="9" xfId="0" applyNumberFormat="1" applyFont="1" applyBorder="1" applyAlignment="1">
      <alignment vertical="top" wrapText="1"/>
    </xf>
    <xf numFmtId="0" fontId="11" fillId="3" borderId="14" xfId="0" applyFont="1" applyFill="1" applyBorder="1" applyAlignment="1">
      <alignment vertical="top"/>
    </xf>
    <xf numFmtId="44" fontId="1" fillId="0" borderId="9" xfId="0" applyNumberFormat="1" applyFont="1" applyBorder="1" applyAlignment="1">
      <alignment horizontal="center" vertical="top" wrapText="1"/>
    </xf>
    <xf numFmtId="0" fontId="1" fillId="0" borderId="9" xfId="0" applyFont="1" applyBorder="1" applyAlignment="1">
      <alignment horizontal="center" vertical="top" wrapText="1"/>
    </xf>
    <xf numFmtId="44" fontId="1" fillId="0" borderId="9" xfId="0" applyNumberFormat="1" applyFont="1" applyBorder="1" applyAlignment="1">
      <alignment vertical="top" wrapText="1"/>
    </xf>
    <xf numFmtId="0" fontId="1" fillId="3" borderId="25" xfId="0" applyFont="1" applyFill="1" applyBorder="1"/>
    <xf numFmtId="0" fontId="1" fillId="5" borderId="1" xfId="0" applyFont="1" applyFill="1" applyBorder="1" applyAlignment="1">
      <alignment vertical="top" wrapText="1"/>
    </xf>
    <xf numFmtId="0" fontId="11" fillId="3" borderId="3" xfId="0" applyFont="1" applyFill="1" applyBorder="1" applyAlignment="1">
      <alignment horizontal="left" wrapText="1"/>
    </xf>
    <xf numFmtId="0" fontId="11" fillId="2" borderId="3" xfId="0" applyFont="1" applyFill="1" applyBorder="1" applyAlignment="1">
      <alignment wrapText="1"/>
    </xf>
    <xf numFmtId="0" fontId="11" fillId="3" borderId="5" xfId="0" applyFont="1" applyFill="1" applyBorder="1" applyAlignment="1">
      <alignment horizontal="left" wrapText="1"/>
    </xf>
    <xf numFmtId="0" fontId="11" fillId="2" borderId="5" xfId="0" applyFont="1" applyFill="1" applyBorder="1" applyAlignment="1">
      <alignment wrapText="1"/>
    </xf>
    <xf numFmtId="0" fontId="1" fillId="0" borderId="0" xfId="0" applyFont="1" applyAlignment="1">
      <alignment horizontal="center" vertical="top" wrapText="1"/>
    </xf>
    <xf numFmtId="0" fontId="1" fillId="3" borderId="1" xfId="0" applyFont="1" applyFill="1" applyBorder="1" applyAlignment="1">
      <alignment vertical="center"/>
    </xf>
    <xf numFmtId="0" fontId="5" fillId="3" borderId="1" xfId="0" applyFont="1" applyFill="1" applyBorder="1"/>
    <xf numFmtId="0" fontId="1" fillId="3" borderId="1" xfId="0" applyFont="1" applyFill="1" applyBorder="1" applyAlignment="1">
      <alignment horizontal="center" vertical="center" wrapText="1"/>
    </xf>
    <xf numFmtId="0" fontId="1" fillId="3" borderId="2" xfId="0" applyFont="1" applyFill="1" applyBorder="1" applyAlignment="1">
      <alignment vertical="center"/>
    </xf>
    <xf numFmtId="0" fontId="1" fillId="3" borderId="2" xfId="0" applyFont="1" applyFill="1" applyBorder="1" applyAlignment="1">
      <alignment horizontal="center" vertical="center" wrapText="1"/>
    </xf>
    <xf numFmtId="0" fontId="1" fillId="3" borderId="3"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horizontal="center"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2" fillId="4" borderId="26" xfId="0" applyFont="1" applyFill="1" applyBorder="1" applyAlignment="1">
      <alignment horizontal="center" vertical="center" wrapText="1"/>
    </xf>
    <xf numFmtId="0" fontId="2" fillId="4" borderId="26" xfId="0" applyFont="1" applyFill="1" applyBorder="1" applyAlignment="1">
      <alignment vertical="center" wrapText="1"/>
    </xf>
    <xf numFmtId="0" fontId="4" fillId="4" borderId="26" xfId="0" applyFont="1" applyFill="1" applyBorder="1" applyAlignment="1">
      <alignment vertical="center" wrapText="1"/>
    </xf>
    <xf numFmtId="49" fontId="6" fillId="3" borderId="26" xfId="0" applyNumberFormat="1" applyFont="1" applyFill="1" applyBorder="1" applyAlignment="1">
      <alignment horizontal="center" vertical="center"/>
    </xf>
    <xf numFmtId="0" fontId="2" fillId="3" borderId="26" xfId="0" applyFont="1" applyFill="1" applyBorder="1" applyAlignment="1">
      <alignment vertical="center" wrapText="1"/>
    </xf>
    <xf numFmtId="0" fontId="9" fillId="3" borderId="26" xfId="0" applyFont="1" applyFill="1" applyBorder="1" applyAlignment="1">
      <alignment vertical="center" wrapText="1"/>
    </xf>
    <xf numFmtId="0" fontId="10" fillId="0" borderId="26" xfId="0" applyFont="1" applyBorder="1" applyAlignment="1">
      <alignment vertical="center" wrapText="1"/>
    </xf>
    <xf numFmtId="0" fontId="9" fillId="0" borderId="26" xfId="0" applyFont="1" applyBorder="1" applyAlignment="1">
      <alignment vertical="center" wrapText="1"/>
    </xf>
    <xf numFmtId="0" fontId="9" fillId="3" borderId="26" xfId="0" applyFont="1" applyFill="1" applyBorder="1" applyAlignment="1">
      <alignment vertical="center"/>
    </xf>
    <xf numFmtId="0" fontId="14" fillId="4" borderId="26" xfId="0" applyFont="1" applyFill="1" applyBorder="1" applyAlignment="1">
      <alignment vertical="center"/>
    </xf>
    <xf numFmtId="0" fontId="14" fillId="4" borderId="26" xfId="0" applyFont="1" applyFill="1" applyBorder="1" applyAlignment="1">
      <alignment horizontal="center" vertical="center" wrapText="1"/>
    </xf>
    <xf numFmtId="0" fontId="16" fillId="0" borderId="26" xfId="0" applyFont="1" applyBorder="1" applyAlignment="1">
      <alignment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8" fillId="0" borderId="26" xfId="0" applyFont="1" applyBorder="1"/>
    <xf numFmtId="0" fontId="11" fillId="3" borderId="3" xfId="0" applyFont="1" applyFill="1" applyBorder="1" applyAlignment="1">
      <alignment horizontal="left" vertical="center" wrapText="1"/>
    </xf>
    <xf numFmtId="0" fontId="8" fillId="0" borderId="22" xfId="0" applyFont="1" applyBorder="1"/>
    <xf numFmtId="0" fontId="15" fillId="4" borderId="26" xfId="0" applyFont="1" applyFill="1" applyBorder="1" applyAlignment="1">
      <alignment vertical="center"/>
    </xf>
    <xf numFmtId="0" fontId="3" fillId="0" borderId="26" xfId="0" applyFont="1" applyBorder="1" applyAlignment="1">
      <alignment vertical="center" wrapText="1"/>
    </xf>
    <xf numFmtId="0" fontId="1" fillId="5" borderId="26" xfId="0" applyFont="1" applyFill="1" applyBorder="1" applyAlignment="1">
      <alignment horizontal="left" vertical="center" wrapText="1"/>
    </xf>
    <xf numFmtId="0" fontId="3" fillId="5" borderId="7" xfId="0" applyFont="1" applyFill="1" applyBorder="1" applyAlignment="1">
      <alignment vertical="top"/>
    </xf>
    <xf numFmtId="0" fontId="8" fillId="0" borderId="18" xfId="0" applyFont="1" applyBorder="1"/>
    <xf numFmtId="0" fontId="3" fillId="5" borderId="17" xfId="0" applyFont="1" applyFill="1" applyBorder="1" applyAlignment="1">
      <alignment vertical="top"/>
    </xf>
    <xf numFmtId="0" fontId="8" fillId="0" borderId="19" xfId="0" applyFont="1" applyBorder="1"/>
    <xf numFmtId="0" fontId="8" fillId="0" borderId="21" xfId="0" applyFont="1" applyBorder="1"/>
    <xf numFmtId="0" fontId="3" fillId="2" borderId="7" xfId="0" applyFont="1" applyFill="1" applyBorder="1" applyAlignment="1">
      <alignment vertical="top"/>
    </xf>
    <xf numFmtId="0" fontId="8" fillId="0" borderId="20" xfId="0" applyFont="1" applyBorder="1"/>
    <xf numFmtId="0" fontId="11" fillId="3" borderId="22" xfId="0" applyFont="1" applyFill="1" applyBorder="1" applyAlignment="1">
      <alignment horizontal="left" vertical="top" wrapText="1"/>
    </xf>
    <xf numFmtId="0" fontId="13" fillId="5" borderId="7" xfId="0" applyFont="1" applyFill="1" applyBorder="1" applyAlignment="1">
      <alignment vertical="top" wrapText="1"/>
    </xf>
    <xf numFmtId="0" fontId="8" fillId="0" borderId="23" xfId="0" applyFont="1" applyBorder="1"/>
    <xf numFmtId="0" fontId="3" fillId="2" borderId="7" xfId="0" applyFont="1" applyFill="1" applyBorder="1" applyAlignment="1">
      <alignment vertical="top" wrapText="1"/>
    </xf>
    <xf numFmtId="0" fontId="11" fillId="3" borderId="8" xfId="0" applyFont="1" applyFill="1" applyBorder="1" applyAlignment="1">
      <alignment vertical="top"/>
    </xf>
    <xf numFmtId="0" fontId="8" fillId="0" borderId="12" xfId="0" applyFont="1" applyBorder="1"/>
    <xf numFmtId="0" fontId="3" fillId="0" borderId="13" xfId="0" applyFont="1" applyBorder="1" applyAlignment="1">
      <alignment vertical="top" wrapText="1"/>
    </xf>
    <xf numFmtId="0" fontId="8" fillId="0" borderId="16" xfId="0" applyFont="1" applyBorder="1"/>
    <xf numFmtId="0" fontId="11" fillId="2" borderId="22" xfId="0" applyFont="1" applyFill="1" applyBorder="1" applyAlignment="1">
      <alignment vertical="top" wrapText="1"/>
    </xf>
    <xf numFmtId="0" fontId="11" fillId="2" borderId="13" xfId="0" applyFont="1" applyFill="1" applyBorder="1" applyAlignment="1">
      <alignment horizontal="center" vertical="top" wrapText="1"/>
    </xf>
    <xf numFmtId="0" fontId="5" fillId="2" borderId="3" xfId="0" applyFont="1" applyFill="1" applyBorder="1" applyAlignment="1">
      <alignment vertical="top" wrapText="1"/>
    </xf>
    <xf numFmtId="0" fontId="8" fillId="0" borderId="5" xfId="0" applyFont="1" applyBorder="1"/>
    <xf numFmtId="0" fontId="11" fillId="2" borderId="8" xfId="0" applyFont="1" applyFill="1" applyBorder="1" applyAlignment="1">
      <alignment vertical="top" wrapText="1"/>
    </xf>
    <xf numFmtId="0" fontId="8" fillId="0" borderId="10" xfId="0" applyFont="1" applyBorder="1"/>
    <xf numFmtId="0" fontId="1" fillId="0" borderId="13" xfId="0" applyFont="1" applyBorder="1" applyAlignment="1">
      <alignment horizontal="left" vertical="top" wrapText="1"/>
    </xf>
    <xf numFmtId="0" fontId="8" fillId="0" borderId="15" xfId="0" applyFont="1" applyBorder="1"/>
    <xf numFmtId="0" fontId="11" fillId="2" borderId="3" xfId="0" applyFont="1" applyFill="1" applyBorder="1" applyAlignment="1">
      <alignment vertical="top" wrapText="1"/>
    </xf>
    <xf numFmtId="0" fontId="11" fillId="5" borderId="26" xfId="0" applyFont="1" applyFill="1" applyBorder="1" applyAlignment="1">
      <alignment vertical="center"/>
    </xf>
    <xf numFmtId="0" fontId="18"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24"/>
  <sheetViews>
    <sheetView showGridLines="0" workbookViewId="0">
      <selection activeCell="B24" sqref="B24"/>
    </sheetView>
  </sheetViews>
  <sheetFormatPr baseColWidth="10" defaultColWidth="14.5" defaultRowHeight="15.75" customHeight="1" x14ac:dyDescent="0.15"/>
  <cols>
    <col min="1" max="1" width="4.83203125" customWidth="1"/>
    <col min="2" max="2" width="37" customWidth="1"/>
    <col min="3" max="9" width="14.5" customWidth="1"/>
    <col min="10" max="10" width="18.83203125" customWidth="1"/>
    <col min="11" max="11" width="4.6640625" customWidth="1"/>
  </cols>
  <sheetData>
    <row r="1" spans="1:11" ht="48.75" customHeight="1" x14ac:dyDescent="0.25">
      <c r="A1" s="72"/>
      <c r="B1" s="73" t="s">
        <v>290</v>
      </c>
      <c r="C1" s="72"/>
      <c r="D1" s="72"/>
      <c r="E1" s="72"/>
      <c r="F1" s="72"/>
      <c r="G1" s="72"/>
      <c r="H1" s="72"/>
      <c r="I1" s="72"/>
      <c r="J1" s="74"/>
      <c r="K1" s="72"/>
    </row>
    <row r="2" spans="1:11" ht="37.5" customHeight="1" x14ac:dyDescent="0.2">
      <c r="A2" s="72"/>
      <c r="B2" s="13" t="s">
        <v>291</v>
      </c>
      <c r="C2" s="75"/>
      <c r="D2" s="75"/>
      <c r="E2" s="75"/>
      <c r="F2" s="75"/>
      <c r="G2" s="75"/>
      <c r="H2" s="75"/>
      <c r="I2" s="75"/>
      <c r="J2" s="76"/>
      <c r="K2" s="72"/>
    </row>
    <row r="3" spans="1:11" ht="81" customHeight="1" x14ac:dyDescent="0.15">
      <c r="A3" s="77"/>
      <c r="B3" s="98" t="s">
        <v>292</v>
      </c>
      <c r="C3" s="99"/>
      <c r="D3" s="99"/>
      <c r="E3" s="99"/>
      <c r="F3" s="99"/>
      <c r="G3" s="99"/>
      <c r="H3" s="99"/>
      <c r="I3" s="99"/>
      <c r="J3" s="99"/>
      <c r="K3" s="78"/>
    </row>
    <row r="4" spans="1:11" ht="16" x14ac:dyDescent="0.15">
      <c r="A4" s="72"/>
      <c r="B4" s="79"/>
      <c r="C4" s="79"/>
      <c r="D4" s="79"/>
      <c r="E4" s="79"/>
      <c r="F4" s="79"/>
      <c r="G4" s="79"/>
      <c r="H4" s="79"/>
      <c r="I4" s="79"/>
      <c r="J4" s="80"/>
      <c r="K4" s="72"/>
    </row>
    <row r="5" spans="1:11" ht="16" x14ac:dyDescent="0.15">
      <c r="A5" s="72"/>
      <c r="B5" s="81" t="s">
        <v>293</v>
      </c>
      <c r="C5" s="75"/>
      <c r="D5" s="75"/>
      <c r="E5" s="75"/>
      <c r="F5" s="75"/>
      <c r="G5" s="75"/>
      <c r="H5" s="75"/>
      <c r="I5" s="75"/>
      <c r="J5" s="76"/>
      <c r="K5" s="72"/>
    </row>
    <row r="6" spans="1:11" ht="17" x14ac:dyDescent="0.15">
      <c r="A6" s="77"/>
      <c r="B6" s="94" t="s">
        <v>294</v>
      </c>
      <c r="C6" s="102" t="s">
        <v>295</v>
      </c>
      <c r="D6" s="99"/>
      <c r="E6" s="99"/>
      <c r="F6" s="99"/>
      <c r="G6" s="99"/>
      <c r="H6" s="99"/>
      <c r="I6" s="99"/>
      <c r="J6" s="95" t="s">
        <v>296</v>
      </c>
      <c r="K6" s="78"/>
    </row>
    <row r="7" spans="1:11" ht="16" x14ac:dyDescent="0.15">
      <c r="A7" s="77"/>
      <c r="B7" s="103" t="s">
        <v>297</v>
      </c>
      <c r="C7" s="99"/>
      <c r="D7" s="99"/>
      <c r="E7" s="99"/>
      <c r="F7" s="99"/>
      <c r="G7" s="99"/>
      <c r="H7" s="99"/>
      <c r="I7" s="99"/>
      <c r="J7" s="99"/>
      <c r="K7" s="78"/>
    </row>
    <row r="8" spans="1:11" ht="33.75" customHeight="1" x14ac:dyDescent="0.15">
      <c r="A8" s="77"/>
      <c r="B8" s="96" t="str">
        <f>HYPERLINK("https://www.dynamicyield.com/gartner","Gartner Magic Quadrant for Personalization Engines")</f>
        <v>Gartner Magic Quadrant for Personalization Engines</v>
      </c>
      <c r="C8" s="104" t="s">
        <v>298</v>
      </c>
      <c r="D8" s="99"/>
      <c r="E8" s="99"/>
      <c r="F8" s="99"/>
      <c r="G8" s="99"/>
      <c r="H8" s="99"/>
      <c r="I8" s="99"/>
      <c r="J8" s="97" t="s">
        <v>299</v>
      </c>
      <c r="K8" s="78"/>
    </row>
    <row r="9" spans="1:11" ht="33.75" customHeight="1" x14ac:dyDescent="0.15">
      <c r="A9" s="77"/>
      <c r="B9" s="96" t="str">
        <f>HYPERLINK("https://www.dynamicyield.com/files/ebooks/DY-Personalization-Vendor-Guide.pdf","Picking a Personalization Vendor with Confidence")</f>
        <v>Picking a Personalization Vendor with Confidence</v>
      </c>
      <c r="C9" s="98" t="s">
        <v>300</v>
      </c>
      <c r="D9" s="99"/>
      <c r="E9" s="99"/>
      <c r="F9" s="99"/>
      <c r="G9" s="99"/>
      <c r="H9" s="99"/>
      <c r="I9" s="99"/>
      <c r="J9" s="97" t="s">
        <v>301</v>
      </c>
      <c r="K9" s="78"/>
    </row>
    <row r="10" spans="1:11" ht="51.75" customHeight="1" x14ac:dyDescent="0.15">
      <c r="A10" s="77"/>
      <c r="B10" s="96" t="str">
        <f>HYPERLINK("https://www.dynamicyield.com/article/build-vs-buy-decision/","Personalization Technology: The Build vs. Buy Decision")</f>
        <v>Personalization Technology: The Build vs. Buy Decision</v>
      </c>
      <c r="C10" s="98" t="s">
        <v>302</v>
      </c>
      <c r="D10" s="99"/>
      <c r="E10" s="99"/>
      <c r="F10" s="99"/>
      <c r="G10" s="99"/>
      <c r="H10" s="99"/>
      <c r="I10" s="99"/>
      <c r="J10" s="97" t="s">
        <v>303</v>
      </c>
      <c r="K10" s="78"/>
    </row>
    <row r="11" spans="1:11" ht="16" x14ac:dyDescent="0.15">
      <c r="A11" s="77"/>
      <c r="B11" s="129" t="s">
        <v>304</v>
      </c>
      <c r="C11" s="130"/>
      <c r="D11" s="130"/>
      <c r="E11" s="130"/>
      <c r="F11" s="130"/>
      <c r="G11" s="130"/>
      <c r="H11" s="130"/>
      <c r="I11" s="130"/>
      <c r="J11" s="130"/>
      <c r="K11" s="78"/>
    </row>
    <row r="12" spans="1:11" ht="34" x14ac:dyDescent="0.15">
      <c r="A12" s="77"/>
      <c r="B12" s="96" t="str">
        <f>HYPERLINK("https://www.dynamicyield.com/case-studies/mcdonalds/","Personalization in QSRs: McDonald's")</f>
        <v>Personalization in QSRs: McDonald's</v>
      </c>
      <c r="C12" s="98" t="s">
        <v>307</v>
      </c>
      <c r="D12" s="99"/>
      <c r="E12" s="99"/>
      <c r="F12" s="99"/>
      <c r="G12" s="99"/>
      <c r="H12" s="99"/>
      <c r="I12" s="99"/>
      <c r="J12" s="97" t="s">
        <v>305</v>
      </c>
      <c r="K12" s="78"/>
    </row>
    <row r="13" spans="1:11" ht="37.5" customHeight="1" x14ac:dyDescent="0.15">
      <c r="A13" s="77"/>
      <c r="B13" s="96" t="str">
        <f>HYPERLINK("https://www.dynamicyield.com/case-studies/financial-services/","Personalization in Financial Services: Synchrony")</f>
        <v>Personalization in Financial Services: Synchrony</v>
      </c>
      <c r="C13" s="98" t="s">
        <v>308</v>
      </c>
      <c r="D13" s="99"/>
      <c r="E13" s="99"/>
      <c r="F13" s="99"/>
      <c r="G13" s="99"/>
      <c r="H13" s="99"/>
      <c r="I13" s="99"/>
      <c r="J13" s="97" t="s">
        <v>305</v>
      </c>
      <c r="K13" s="78"/>
    </row>
    <row r="14" spans="1:11" ht="34" x14ac:dyDescent="0.15">
      <c r="A14" s="77"/>
      <c r="B14" s="96" t="str">
        <f>HYPERLINK("https://www.dynamicyield.com/case-studies/orange/","Personalization in Telecommunications: Orange Spain")</f>
        <v>Personalization in Telecommunications: Orange Spain</v>
      </c>
      <c r="C14" s="98" t="s">
        <v>309</v>
      </c>
      <c r="D14" s="99"/>
      <c r="E14" s="99"/>
      <c r="F14" s="99"/>
      <c r="G14" s="99"/>
      <c r="H14" s="99"/>
      <c r="I14" s="99"/>
      <c r="J14" s="97" t="s">
        <v>305</v>
      </c>
      <c r="K14" s="78"/>
    </row>
    <row r="15" spans="1:11" ht="37.5" customHeight="1" x14ac:dyDescent="0.15">
      <c r="A15" s="77"/>
      <c r="B15" s="96" t="str">
        <f>HYPERLINK("https://www.dynamicyield.com/case-studies/ocado/","Personalization in Grocery: Ocado")</f>
        <v>Personalization in Grocery: Ocado</v>
      </c>
      <c r="C15" s="98" t="s">
        <v>310</v>
      </c>
      <c r="D15" s="99"/>
      <c r="E15" s="99"/>
      <c r="F15" s="99"/>
      <c r="G15" s="99"/>
      <c r="H15" s="99"/>
      <c r="I15" s="99"/>
      <c r="J15" s="97" t="s">
        <v>305</v>
      </c>
      <c r="K15" s="78"/>
    </row>
    <row r="16" spans="1:11" ht="37.5" customHeight="1" x14ac:dyDescent="0.15">
      <c r="A16" s="77"/>
      <c r="B16" s="96" t="str">
        <f>HYPERLINK("https://www.dynamicyield.com/case-studies/glassesusa/","Personalization in Retail: GlassesUSA")</f>
        <v>Personalization in Retail: GlassesUSA</v>
      </c>
      <c r="C16" s="98" t="s">
        <v>311</v>
      </c>
      <c r="D16" s="99"/>
      <c r="E16" s="99"/>
      <c r="F16" s="99"/>
      <c r="G16" s="99"/>
      <c r="H16" s="99"/>
      <c r="I16" s="99"/>
      <c r="J16" s="97" t="s">
        <v>305</v>
      </c>
      <c r="K16" s="78"/>
    </row>
    <row r="17" spans="1:11" ht="37.5" customHeight="1" x14ac:dyDescent="0.15">
      <c r="A17" s="77"/>
      <c r="B17" s="96" t="str">
        <f>HYPERLINK("https://www.gartner.com/reviews/market/personalization-engines","Customer reviews of Personalization Engines on Gartner Peer Insights")</f>
        <v>Customer reviews of Personalization Engines on Gartner Peer Insights</v>
      </c>
      <c r="C17" s="98" t="s">
        <v>314</v>
      </c>
      <c r="D17" s="99"/>
      <c r="E17" s="99"/>
      <c r="F17" s="99"/>
      <c r="G17" s="99"/>
      <c r="H17" s="99"/>
      <c r="I17" s="99"/>
      <c r="J17" s="97" t="s">
        <v>313</v>
      </c>
      <c r="K17" s="78"/>
    </row>
    <row r="18" spans="1:11" ht="37.5" customHeight="1" x14ac:dyDescent="0.15">
      <c r="A18" s="77"/>
      <c r="B18" s="96" t="str">
        <f>HYPERLINK("https://www.g2.com/categories/personalization-engines","Customer reviews of Personalization Engines on G2")</f>
        <v>Customer reviews of Personalization Engines on G2</v>
      </c>
      <c r="C18" s="98" t="s">
        <v>312</v>
      </c>
      <c r="D18" s="99"/>
      <c r="E18" s="99"/>
      <c r="F18" s="99"/>
      <c r="G18" s="99"/>
      <c r="H18" s="99"/>
      <c r="I18" s="99"/>
      <c r="J18" s="97" t="s">
        <v>313</v>
      </c>
      <c r="K18" s="78"/>
    </row>
    <row r="19" spans="1:11" ht="16" x14ac:dyDescent="0.15">
      <c r="A19" s="72"/>
      <c r="B19" s="79"/>
      <c r="C19" s="79"/>
      <c r="D19" s="79"/>
      <c r="E19" s="79"/>
      <c r="F19" s="79"/>
      <c r="G19" s="79"/>
      <c r="H19" s="79"/>
      <c r="I19" s="79"/>
      <c r="J19" s="80"/>
      <c r="K19" s="72"/>
    </row>
    <row r="20" spans="1:11" ht="16" x14ac:dyDescent="0.15">
      <c r="A20" s="72"/>
      <c r="B20" s="81" t="s">
        <v>306</v>
      </c>
      <c r="C20" s="75"/>
      <c r="D20" s="75"/>
      <c r="E20" s="75"/>
      <c r="F20" s="75"/>
      <c r="G20" s="75"/>
      <c r="H20" s="75"/>
      <c r="I20" s="75"/>
      <c r="J20" s="76"/>
      <c r="K20" s="72"/>
    </row>
    <row r="21" spans="1:11" ht="40.5" customHeight="1" x14ac:dyDescent="0.15">
      <c r="A21" s="77"/>
      <c r="B21" s="98" t="s">
        <v>315</v>
      </c>
      <c r="C21" s="99"/>
      <c r="D21" s="99"/>
      <c r="E21" s="99"/>
      <c r="F21" s="99"/>
      <c r="G21" s="99"/>
      <c r="H21" s="99"/>
      <c r="I21" s="99"/>
      <c r="J21" s="99"/>
      <c r="K21" s="78"/>
    </row>
    <row r="22" spans="1:11" ht="16" x14ac:dyDescent="0.15">
      <c r="A22" s="82"/>
      <c r="B22" s="79"/>
      <c r="C22" s="79"/>
      <c r="D22" s="79"/>
      <c r="E22" s="79"/>
      <c r="F22" s="79"/>
      <c r="G22" s="79"/>
      <c r="H22" s="79"/>
      <c r="I22" s="79"/>
      <c r="J22" s="80"/>
      <c r="K22" s="72"/>
    </row>
    <row r="23" spans="1:11" ht="39" customHeight="1" x14ac:dyDescent="0.15">
      <c r="A23" s="83"/>
      <c r="B23" s="100" t="s">
        <v>316</v>
      </c>
      <c r="C23" s="101"/>
      <c r="D23" s="101"/>
      <c r="E23" s="101"/>
      <c r="F23" s="101"/>
      <c r="G23" s="101"/>
      <c r="H23" s="101"/>
      <c r="I23" s="101"/>
      <c r="J23" s="101"/>
      <c r="K23" s="84"/>
    </row>
    <row r="24" spans="1:11" ht="16" x14ac:dyDescent="0.15">
      <c r="A24" s="82"/>
      <c r="B24" s="72"/>
      <c r="C24" s="72"/>
      <c r="D24" s="72"/>
      <c r="E24" s="72"/>
      <c r="F24" s="72"/>
      <c r="G24" s="72"/>
      <c r="H24" s="72"/>
      <c r="I24" s="72"/>
      <c r="J24" s="74"/>
      <c r="K24" s="72"/>
    </row>
  </sheetData>
  <mergeCells count="16">
    <mergeCell ref="C14:I14"/>
    <mergeCell ref="C18:I18"/>
    <mergeCell ref="B21:J21"/>
    <mergeCell ref="B23:J23"/>
    <mergeCell ref="B3:J3"/>
    <mergeCell ref="C6:I6"/>
    <mergeCell ref="B7:J7"/>
    <mergeCell ref="C8:I8"/>
    <mergeCell ref="C9:I9"/>
    <mergeCell ref="C10:I10"/>
    <mergeCell ref="B11:J11"/>
    <mergeCell ref="C12:I12"/>
    <mergeCell ref="C13:I13"/>
    <mergeCell ref="C15:I15"/>
    <mergeCell ref="C16:I16"/>
    <mergeCell ref="C17:I1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21"/>
  <sheetViews>
    <sheetView tabSelected="1" workbookViewId="0">
      <pane ySplit="1" topLeftCell="A25" activePane="bottomLeft" state="frozen"/>
      <selection pane="bottomLeft" activeCell="B116" sqref="B116"/>
    </sheetView>
  </sheetViews>
  <sheetFormatPr baseColWidth="10" defaultColWidth="14.5" defaultRowHeight="15.75" customHeight="1" x14ac:dyDescent="0.15"/>
  <cols>
    <col min="1" max="1" width="7" customWidth="1"/>
    <col min="2" max="2" width="45.33203125" customWidth="1"/>
    <col min="3" max="3" width="78.33203125" customWidth="1"/>
    <col min="4" max="4" width="25.1640625" customWidth="1"/>
    <col min="5" max="26" width="78.33203125" customWidth="1"/>
  </cols>
  <sheetData>
    <row r="1" spans="1:26" ht="40.5" customHeight="1" x14ac:dyDescent="0.15">
      <c r="A1" s="85" t="s">
        <v>0</v>
      </c>
      <c r="B1" s="86" t="s">
        <v>1</v>
      </c>
      <c r="C1" s="86" t="s">
        <v>2</v>
      </c>
      <c r="D1" s="87" t="s">
        <v>4</v>
      </c>
      <c r="E1" s="87" t="s">
        <v>5</v>
      </c>
      <c r="F1" s="5"/>
      <c r="G1" s="5"/>
      <c r="H1" s="5"/>
      <c r="I1" s="5"/>
      <c r="J1" s="5"/>
      <c r="K1" s="5"/>
      <c r="L1" s="5"/>
      <c r="M1" s="5"/>
      <c r="N1" s="5"/>
      <c r="O1" s="5"/>
      <c r="P1" s="5"/>
      <c r="Q1" s="5"/>
      <c r="R1" s="5"/>
      <c r="S1" s="5"/>
      <c r="T1" s="5"/>
      <c r="U1" s="5"/>
      <c r="V1" s="5"/>
      <c r="W1" s="5"/>
      <c r="X1" s="5"/>
      <c r="Y1" s="5"/>
      <c r="Z1" s="5"/>
    </row>
    <row r="2" spans="1:26" ht="51" x14ac:dyDescent="0.15">
      <c r="A2" s="88" t="s">
        <v>6</v>
      </c>
      <c r="B2" s="89" t="s">
        <v>8</v>
      </c>
      <c r="C2" s="90" t="s">
        <v>9</v>
      </c>
      <c r="D2" s="91"/>
      <c r="E2" s="92"/>
      <c r="F2" s="14"/>
      <c r="G2" s="14"/>
      <c r="H2" s="14"/>
      <c r="I2" s="14"/>
      <c r="J2" s="14"/>
      <c r="K2" s="14"/>
      <c r="L2" s="14"/>
      <c r="M2" s="14"/>
      <c r="N2" s="14"/>
      <c r="O2" s="14"/>
      <c r="P2" s="14"/>
      <c r="Q2" s="14"/>
      <c r="R2" s="14"/>
      <c r="S2" s="14"/>
      <c r="T2" s="14"/>
      <c r="U2" s="14"/>
      <c r="V2" s="14"/>
      <c r="W2" s="14"/>
      <c r="X2" s="14"/>
      <c r="Y2" s="14"/>
      <c r="Z2" s="14"/>
    </row>
    <row r="3" spans="1:26" ht="34" x14ac:dyDescent="0.15">
      <c r="A3" s="88" t="s">
        <v>11</v>
      </c>
      <c r="B3" s="89" t="s">
        <v>8</v>
      </c>
      <c r="C3" s="90" t="s">
        <v>12</v>
      </c>
      <c r="D3" s="91"/>
      <c r="E3" s="92"/>
      <c r="F3" s="14"/>
      <c r="G3" s="14"/>
      <c r="H3" s="14"/>
      <c r="I3" s="14"/>
      <c r="J3" s="14"/>
      <c r="K3" s="14"/>
      <c r="L3" s="14"/>
      <c r="M3" s="14"/>
      <c r="N3" s="14"/>
      <c r="O3" s="14"/>
      <c r="P3" s="14"/>
      <c r="Q3" s="14"/>
      <c r="R3" s="14"/>
      <c r="S3" s="14"/>
      <c r="T3" s="14"/>
      <c r="U3" s="14"/>
      <c r="V3" s="14"/>
      <c r="W3" s="14"/>
      <c r="X3" s="14"/>
      <c r="Y3" s="14"/>
      <c r="Z3" s="14"/>
    </row>
    <row r="4" spans="1:26" ht="51" x14ac:dyDescent="0.15">
      <c r="A4" s="88" t="s">
        <v>13</v>
      </c>
      <c r="B4" s="89" t="s">
        <v>8</v>
      </c>
      <c r="C4" s="90" t="s">
        <v>14</v>
      </c>
      <c r="D4" s="91"/>
      <c r="E4" s="92"/>
      <c r="F4" s="14"/>
      <c r="G4" s="14"/>
      <c r="H4" s="14"/>
      <c r="I4" s="14"/>
      <c r="J4" s="14"/>
      <c r="K4" s="14"/>
      <c r="L4" s="14"/>
      <c r="M4" s="14"/>
      <c r="N4" s="14"/>
      <c r="O4" s="14"/>
      <c r="P4" s="14"/>
      <c r="Q4" s="14"/>
      <c r="R4" s="14"/>
      <c r="S4" s="14"/>
      <c r="T4" s="14"/>
      <c r="U4" s="14"/>
      <c r="V4" s="14"/>
      <c r="W4" s="14"/>
      <c r="X4" s="14"/>
      <c r="Y4" s="14"/>
      <c r="Z4" s="14"/>
    </row>
    <row r="5" spans="1:26" ht="68" x14ac:dyDescent="0.15">
      <c r="A5" s="88" t="s">
        <v>15</v>
      </c>
      <c r="B5" s="89" t="s">
        <v>8</v>
      </c>
      <c r="C5" s="90" t="s">
        <v>16</v>
      </c>
      <c r="D5" s="91"/>
      <c r="E5" s="92"/>
      <c r="F5" s="14"/>
      <c r="G5" s="14"/>
      <c r="H5" s="14"/>
      <c r="I5" s="14"/>
      <c r="J5" s="14"/>
      <c r="K5" s="14"/>
      <c r="L5" s="14"/>
      <c r="M5" s="14"/>
      <c r="N5" s="14"/>
      <c r="O5" s="14"/>
      <c r="P5" s="14"/>
      <c r="Q5" s="14"/>
      <c r="R5" s="14"/>
      <c r="S5" s="14"/>
      <c r="T5" s="14"/>
      <c r="U5" s="14"/>
      <c r="V5" s="14"/>
      <c r="W5" s="14"/>
      <c r="X5" s="14"/>
      <c r="Y5" s="14"/>
      <c r="Z5" s="14"/>
    </row>
    <row r="6" spans="1:26" ht="34" x14ac:dyDescent="0.15">
      <c r="A6" s="88" t="s">
        <v>17</v>
      </c>
      <c r="B6" s="89" t="s">
        <v>8</v>
      </c>
      <c r="C6" s="90" t="s">
        <v>18</v>
      </c>
      <c r="D6" s="91"/>
      <c r="E6" s="92"/>
      <c r="F6" s="14"/>
      <c r="G6" s="14"/>
      <c r="H6" s="14"/>
      <c r="I6" s="14"/>
      <c r="J6" s="14"/>
      <c r="K6" s="14"/>
      <c r="L6" s="14"/>
      <c r="M6" s="14"/>
      <c r="N6" s="14"/>
      <c r="O6" s="14"/>
      <c r="P6" s="14"/>
      <c r="Q6" s="14"/>
      <c r="R6" s="14"/>
      <c r="S6" s="14"/>
      <c r="T6" s="14"/>
      <c r="U6" s="14"/>
      <c r="V6" s="14"/>
      <c r="W6" s="14"/>
      <c r="X6" s="14"/>
      <c r="Y6" s="14"/>
      <c r="Z6" s="14"/>
    </row>
    <row r="7" spans="1:26" ht="51" x14ac:dyDescent="0.15">
      <c r="A7" s="88" t="s">
        <v>19</v>
      </c>
      <c r="B7" s="89" t="s">
        <v>8</v>
      </c>
      <c r="C7" s="90" t="s">
        <v>20</v>
      </c>
      <c r="D7" s="91"/>
      <c r="E7" s="92"/>
      <c r="F7" s="14"/>
      <c r="G7" s="14"/>
      <c r="H7" s="14"/>
      <c r="I7" s="14"/>
      <c r="J7" s="14"/>
      <c r="K7" s="14"/>
      <c r="L7" s="14"/>
      <c r="M7" s="14"/>
      <c r="N7" s="14"/>
      <c r="O7" s="14"/>
      <c r="P7" s="14"/>
      <c r="Q7" s="14"/>
      <c r="R7" s="14"/>
      <c r="S7" s="14"/>
      <c r="T7" s="14"/>
      <c r="U7" s="14"/>
      <c r="V7" s="14"/>
      <c r="W7" s="14"/>
      <c r="X7" s="14"/>
      <c r="Y7" s="14"/>
      <c r="Z7" s="14"/>
    </row>
    <row r="8" spans="1:26" ht="51" x14ac:dyDescent="0.15">
      <c r="A8" s="88" t="s">
        <v>21</v>
      </c>
      <c r="B8" s="89" t="s">
        <v>8</v>
      </c>
      <c r="C8" s="90" t="s">
        <v>22</v>
      </c>
      <c r="D8" s="91"/>
      <c r="E8" s="92"/>
      <c r="F8" s="14"/>
      <c r="G8" s="14"/>
      <c r="H8" s="14"/>
      <c r="I8" s="14"/>
      <c r="J8" s="14"/>
      <c r="K8" s="14"/>
      <c r="L8" s="14"/>
      <c r="M8" s="14"/>
      <c r="N8" s="14"/>
      <c r="O8" s="14"/>
      <c r="P8" s="14"/>
      <c r="Q8" s="14"/>
      <c r="R8" s="14"/>
      <c r="S8" s="14"/>
      <c r="T8" s="14"/>
      <c r="U8" s="14"/>
      <c r="V8" s="14"/>
      <c r="W8" s="14"/>
      <c r="X8" s="14"/>
      <c r="Y8" s="14"/>
      <c r="Z8" s="14"/>
    </row>
    <row r="9" spans="1:26" ht="34" x14ac:dyDescent="0.15">
      <c r="A9" s="88" t="s">
        <v>23</v>
      </c>
      <c r="B9" s="89" t="s">
        <v>8</v>
      </c>
      <c r="C9" s="90" t="s">
        <v>24</v>
      </c>
      <c r="D9" s="91"/>
      <c r="E9" s="92"/>
      <c r="F9" s="14"/>
      <c r="G9" s="14"/>
      <c r="H9" s="14"/>
      <c r="I9" s="14"/>
      <c r="J9" s="14"/>
      <c r="K9" s="14"/>
      <c r="L9" s="14"/>
      <c r="M9" s="14"/>
      <c r="N9" s="14"/>
      <c r="O9" s="14"/>
      <c r="P9" s="14"/>
      <c r="Q9" s="14"/>
      <c r="R9" s="14"/>
      <c r="S9" s="14"/>
      <c r="T9" s="14"/>
      <c r="U9" s="14"/>
      <c r="V9" s="14"/>
      <c r="W9" s="14"/>
      <c r="X9" s="14"/>
      <c r="Y9" s="14"/>
      <c r="Z9" s="14"/>
    </row>
    <row r="10" spans="1:26" ht="34" x14ac:dyDescent="0.15">
      <c r="A10" s="88" t="s">
        <v>26</v>
      </c>
      <c r="B10" s="89" t="s">
        <v>8</v>
      </c>
      <c r="C10" s="90" t="s">
        <v>27</v>
      </c>
      <c r="D10" s="91"/>
      <c r="E10" s="92"/>
      <c r="F10" s="14"/>
      <c r="G10" s="14"/>
      <c r="H10" s="14"/>
      <c r="I10" s="14"/>
      <c r="J10" s="14"/>
      <c r="K10" s="14"/>
      <c r="L10" s="14"/>
      <c r="M10" s="14"/>
      <c r="N10" s="14"/>
      <c r="O10" s="14"/>
      <c r="P10" s="14"/>
      <c r="Q10" s="14"/>
      <c r="R10" s="14"/>
      <c r="S10" s="14"/>
      <c r="T10" s="14"/>
      <c r="U10" s="14"/>
      <c r="V10" s="14"/>
      <c r="W10" s="14"/>
      <c r="X10" s="14"/>
      <c r="Y10" s="14"/>
      <c r="Z10" s="14"/>
    </row>
    <row r="11" spans="1:26" ht="51" x14ac:dyDescent="0.15">
      <c r="A11" s="88" t="s">
        <v>28</v>
      </c>
      <c r="B11" s="89" t="s">
        <v>8</v>
      </c>
      <c r="C11" s="90" t="s">
        <v>29</v>
      </c>
      <c r="D11" s="91"/>
      <c r="E11" s="92"/>
      <c r="F11" s="14"/>
      <c r="G11" s="14"/>
      <c r="H11" s="14"/>
      <c r="I11" s="14"/>
      <c r="J11" s="14"/>
      <c r="K11" s="14"/>
      <c r="L11" s="14"/>
      <c r="M11" s="14"/>
      <c r="N11" s="14"/>
      <c r="O11" s="14"/>
      <c r="P11" s="14"/>
      <c r="Q11" s="14"/>
      <c r="R11" s="14"/>
      <c r="S11" s="14"/>
      <c r="T11" s="14"/>
      <c r="U11" s="14"/>
      <c r="V11" s="14"/>
      <c r="W11" s="14"/>
      <c r="X11" s="14"/>
      <c r="Y11" s="14"/>
      <c r="Z11" s="14"/>
    </row>
    <row r="12" spans="1:26" ht="34" x14ac:dyDescent="0.15">
      <c r="A12" s="88" t="s">
        <v>31</v>
      </c>
      <c r="B12" s="89" t="s">
        <v>8</v>
      </c>
      <c r="C12" s="90" t="s">
        <v>32</v>
      </c>
      <c r="D12" s="91"/>
      <c r="E12" s="92"/>
      <c r="F12" s="14"/>
      <c r="G12" s="14"/>
      <c r="H12" s="14"/>
      <c r="I12" s="14"/>
      <c r="J12" s="14"/>
      <c r="K12" s="14"/>
      <c r="L12" s="14"/>
      <c r="M12" s="14"/>
      <c r="N12" s="14"/>
      <c r="O12" s="14"/>
      <c r="P12" s="14"/>
      <c r="Q12" s="14"/>
      <c r="R12" s="14"/>
      <c r="S12" s="14"/>
      <c r="T12" s="14"/>
      <c r="U12" s="14"/>
      <c r="V12" s="14"/>
      <c r="W12" s="14"/>
      <c r="X12" s="14"/>
      <c r="Y12" s="14"/>
      <c r="Z12" s="14"/>
    </row>
    <row r="13" spans="1:26" ht="51" x14ac:dyDescent="0.15">
      <c r="A13" s="88" t="s">
        <v>33</v>
      </c>
      <c r="B13" s="89" t="s">
        <v>8</v>
      </c>
      <c r="C13" s="90" t="s">
        <v>34</v>
      </c>
      <c r="D13" s="91"/>
      <c r="E13" s="92"/>
      <c r="F13" s="14"/>
      <c r="G13" s="14"/>
      <c r="H13" s="14"/>
      <c r="I13" s="14"/>
      <c r="J13" s="14"/>
      <c r="K13" s="14"/>
      <c r="L13" s="14"/>
      <c r="M13" s="14"/>
      <c r="N13" s="14"/>
      <c r="O13" s="14"/>
      <c r="P13" s="14"/>
      <c r="Q13" s="14"/>
      <c r="R13" s="14"/>
      <c r="S13" s="14"/>
      <c r="T13" s="14"/>
      <c r="U13" s="14"/>
      <c r="V13" s="14"/>
      <c r="W13" s="14"/>
      <c r="X13" s="14"/>
      <c r="Y13" s="14"/>
      <c r="Z13" s="14"/>
    </row>
    <row r="14" spans="1:26" ht="51" x14ac:dyDescent="0.15">
      <c r="A14" s="88" t="s">
        <v>35</v>
      </c>
      <c r="B14" s="89" t="s">
        <v>8</v>
      </c>
      <c r="C14" s="90" t="s">
        <v>36</v>
      </c>
      <c r="D14" s="91"/>
      <c r="E14" s="92"/>
      <c r="F14" s="14"/>
      <c r="G14" s="14"/>
      <c r="H14" s="14"/>
      <c r="I14" s="14"/>
      <c r="J14" s="14"/>
      <c r="K14" s="14"/>
      <c r="L14" s="14"/>
      <c r="M14" s="14"/>
      <c r="N14" s="14"/>
      <c r="O14" s="14"/>
      <c r="P14" s="14"/>
      <c r="Q14" s="14"/>
      <c r="R14" s="14"/>
      <c r="S14" s="14"/>
      <c r="T14" s="14"/>
      <c r="U14" s="14"/>
      <c r="V14" s="14"/>
      <c r="W14" s="14"/>
      <c r="X14" s="14"/>
      <c r="Y14" s="14"/>
      <c r="Z14" s="14"/>
    </row>
    <row r="15" spans="1:26" ht="51" x14ac:dyDescent="0.15">
      <c r="A15" s="88" t="s">
        <v>37</v>
      </c>
      <c r="B15" s="89" t="s">
        <v>8</v>
      </c>
      <c r="C15" s="90" t="s">
        <v>38</v>
      </c>
      <c r="D15" s="91"/>
      <c r="E15" s="92"/>
      <c r="F15" s="14"/>
      <c r="G15" s="14"/>
      <c r="H15" s="14"/>
      <c r="I15" s="14"/>
      <c r="J15" s="14"/>
      <c r="K15" s="14"/>
      <c r="L15" s="14"/>
      <c r="M15" s="14"/>
      <c r="N15" s="14"/>
      <c r="O15" s="14"/>
      <c r="P15" s="14"/>
      <c r="Q15" s="14"/>
      <c r="R15" s="14"/>
      <c r="S15" s="14"/>
      <c r="T15" s="14"/>
      <c r="U15" s="14"/>
      <c r="V15" s="14"/>
      <c r="W15" s="14"/>
      <c r="X15" s="14"/>
      <c r="Y15" s="14"/>
      <c r="Z15" s="14"/>
    </row>
    <row r="16" spans="1:26" ht="34" x14ac:dyDescent="0.15">
      <c r="A16" s="88" t="s">
        <v>39</v>
      </c>
      <c r="B16" s="89" t="s">
        <v>8</v>
      </c>
      <c r="C16" s="90" t="s">
        <v>40</v>
      </c>
      <c r="D16" s="91"/>
      <c r="E16" s="92"/>
      <c r="F16" s="14"/>
      <c r="G16" s="14"/>
      <c r="H16" s="14"/>
      <c r="I16" s="14"/>
      <c r="J16" s="14"/>
      <c r="K16" s="14"/>
      <c r="L16" s="14"/>
      <c r="M16" s="14"/>
      <c r="N16" s="14"/>
      <c r="O16" s="14"/>
      <c r="P16" s="14"/>
      <c r="Q16" s="14"/>
      <c r="R16" s="14"/>
      <c r="S16" s="14"/>
      <c r="T16" s="14"/>
      <c r="U16" s="14"/>
      <c r="V16" s="14"/>
      <c r="W16" s="14"/>
      <c r="X16" s="14"/>
      <c r="Y16" s="14"/>
      <c r="Z16" s="14"/>
    </row>
    <row r="17" spans="1:26" ht="34" x14ac:dyDescent="0.15">
      <c r="A17" s="88" t="s">
        <v>41</v>
      </c>
      <c r="B17" s="89" t="s">
        <v>8</v>
      </c>
      <c r="C17" s="90" t="s">
        <v>42</v>
      </c>
      <c r="D17" s="91"/>
      <c r="E17" s="92"/>
      <c r="F17" s="14"/>
      <c r="G17" s="14"/>
      <c r="H17" s="14"/>
      <c r="I17" s="14"/>
      <c r="J17" s="14"/>
      <c r="K17" s="14"/>
      <c r="L17" s="14"/>
      <c r="M17" s="14"/>
      <c r="N17" s="14"/>
      <c r="O17" s="14"/>
      <c r="P17" s="14"/>
      <c r="Q17" s="14"/>
      <c r="R17" s="14"/>
      <c r="S17" s="14"/>
      <c r="T17" s="14"/>
      <c r="U17" s="14"/>
      <c r="V17" s="14"/>
      <c r="W17" s="14"/>
      <c r="X17" s="14"/>
      <c r="Y17" s="14"/>
      <c r="Z17" s="14"/>
    </row>
    <row r="18" spans="1:26" ht="51" x14ac:dyDescent="0.15">
      <c r="A18" s="88" t="s">
        <v>43</v>
      </c>
      <c r="B18" s="89" t="s">
        <v>44</v>
      </c>
      <c r="C18" s="90" t="s">
        <v>45</v>
      </c>
      <c r="D18" s="91"/>
      <c r="E18" s="92"/>
      <c r="F18" s="14"/>
      <c r="G18" s="14"/>
      <c r="H18" s="14"/>
      <c r="I18" s="14"/>
      <c r="J18" s="14"/>
      <c r="K18" s="14"/>
      <c r="L18" s="14"/>
      <c r="M18" s="14"/>
      <c r="N18" s="14"/>
      <c r="O18" s="14"/>
      <c r="P18" s="14"/>
      <c r="Q18" s="14"/>
      <c r="R18" s="14"/>
      <c r="S18" s="14"/>
      <c r="T18" s="14"/>
      <c r="U18" s="14"/>
      <c r="V18" s="14"/>
      <c r="W18" s="14"/>
      <c r="X18" s="14"/>
      <c r="Y18" s="14"/>
      <c r="Z18" s="14"/>
    </row>
    <row r="19" spans="1:26" ht="51" x14ac:dyDescent="0.15">
      <c r="A19" s="88" t="s">
        <v>46</v>
      </c>
      <c r="B19" s="89" t="s">
        <v>44</v>
      </c>
      <c r="C19" s="90" t="s">
        <v>47</v>
      </c>
      <c r="D19" s="91"/>
      <c r="E19" s="92"/>
      <c r="F19" s="14"/>
      <c r="G19" s="14"/>
      <c r="H19" s="14"/>
      <c r="I19" s="14"/>
      <c r="J19" s="14"/>
      <c r="K19" s="14"/>
      <c r="L19" s="14"/>
      <c r="M19" s="14"/>
      <c r="N19" s="14"/>
      <c r="O19" s="14"/>
      <c r="P19" s="14"/>
      <c r="Q19" s="14"/>
      <c r="R19" s="14"/>
      <c r="S19" s="14"/>
      <c r="T19" s="14"/>
      <c r="U19" s="14"/>
      <c r="V19" s="14"/>
      <c r="W19" s="14"/>
      <c r="X19" s="14"/>
      <c r="Y19" s="14"/>
      <c r="Z19" s="14"/>
    </row>
    <row r="20" spans="1:26" ht="51" x14ac:dyDescent="0.15">
      <c r="A20" s="88" t="s">
        <v>48</v>
      </c>
      <c r="B20" s="89" t="s">
        <v>44</v>
      </c>
      <c r="C20" s="90" t="s">
        <v>49</v>
      </c>
      <c r="D20" s="91"/>
      <c r="E20" s="92"/>
      <c r="F20" s="14"/>
      <c r="G20" s="14"/>
      <c r="H20" s="14"/>
      <c r="I20" s="14"/>
      <c r="J20" s="14"/>
      <c r="K20" s="14"/>
      <c r="L20" s="14"/>
      <c r="M20" s="14"/>
      <c r="N20" s="14"/>
      <c r="O20" s="14"/>
      <c r="P20" s="14"/>
      <c r="Q20" s="14"/>
      <c r="R20" s="14"/>
      <c r="S20" s="14"/>
      <c r="T20" s="14"/>
      <c r="U20" s="14"/>
      <c r="V20" s="14"/>
      <c r="W20" s="14"/>
      <c r="X20" s="14"/>
      <c r="Y20" s="14"/>
      <c r="Z20" s="14"/>
    </row>
    <row r="21" spans="1:26" ht="51" x14ac:dyDescent="0.15">
      <c r="A21" s="88" t="s">
        <v>50</v>
      </c>
      <c r="B21" s="89" t="s">
        <v>44</v>
      </c>
      <c r="C21" s="90" t="s">
        <v>51</v>
      </c>
      <c r="D21" s="91"/>
      <c r="E21" s="92"/>
      <c r="F21" s="14"/>
      <c r="G21" s="14"/>
      <c r="H21" s="14"/>
      <c r="I21" s="14"/>
      <c r="J21" s="14"/>
      <c r="K21" s="14"/>
      <c r="L21" s="14"/>
      <c r="M21" s="14"/>
      <c r="N21" s="14"/>
      <c r="O21" s="14"/>
      <c r="P21" s="14"/>
      <c r="Q21" s="14"/>
      <c r="R21" s="14"/>
      <c r="S21" s="14"/>
      <c r="T21" s="14"/>
      <c r="U21" s="14"/>
      <c r="V21" s="14"/>
      <c r="W21" s="14"/>
      <c r="X21" s="14"/>
      <c r="Y21" s="14"/>
      <c r="Z21" s="14"/>
    </row>
    <row r="22" spans="1:26" ht="34" x14ac:dyDescent="0.15">
      <c r="A22" s="88" t="s">
        <v>52</v>
      </c>
      <c r="B22" s="89" t="s">
        <v>44</v>
      </c>
      <c r="C22" s="90" t="s">
        <v>53</v>
      </c>
      <c r="D22" s="91"/>
      <c r="E22" s="92"/>
      <c r="F22" s="14"/>
      <c r="G22" s="14"/>
      <c r="H22" s="14"/>
      <c r="I22" s="14"/>
      <c r="J22" s="14"/>
      <c r="K22" s="14"/>
      <c r="L22" s="14"/>
      <c r="M22" s="14"/>
      <c r="N22" s="14"/>
      <c r="O22" s="14"/>
      <c r="P22" s="14"/>
      <c r="Q22" s="14"/>
      <c r="R22" s="14"/>
      <c r="S22" s="14"/>
      <c r="T22" s="14"/>
      <c r="U22" s="14"/>
      <c r="V22" s="14"/>
      <c r="W22" s="14"/>
      <c r="X22" s="14"/>
      <c r="Y22" s="14"/>
      <c r="Z22" s="14"/>
    </row>
    <row r="23" spans="1:26" ht="34" x14ac:dyDescent="0.15">
      <c r="A23" s="88" t="s">
        <v>54</v>
      </c>
      <c r="B23" s="89" t="s">
        <v>44</v>
      </c>
      <c r="C23" s="90" t="s">
        <v>55</v>
      </c>
      <c r="D23" s="91"/>
      <c r="E23" s="92"/>
      <c r="F23" s="14"/>
      <c r="G23" s="14"/>
      <c r="H23" s="14"/>
      <c r="I23" s="14"/>
      <c r="J23" s="14"/>
      <c r="K23" s="14"/>
      <c r="L23" s="14"/>
      <c r="M23" s="14"/>
      <c r="N23" s="14"/>
      <c r="O23" s="14"/>
      <c r="P23" s="14"/>
      <c r="Q23" s="14"/>
      <c r="R23" s="14"/>
      <c r="S23" s="14"/>
      <c r="T23" s="14"/>
      <c r="U23" s="14"/>
      <c r="V23" s="14"/>
      <c r="W23" s="14"/>
      <c r="X23" s="14"/>
      <c r="Y23" s="14"/>
      <c r="Z23" s="14"/>
    </row>
    <row r="24" spans="1:26" ht="17" x14ac:dyDescent="0.15">
      <c r="A24" s="88" t="s">
        <v>57</v>
      </c>
      <c r="B24" s="89" t="s">
        <v>44</v>
      </c>
      <c r="C24" s="90" t="s">
        <v>58</v>
      </c>
      <c r="D24" s="91"/>
      <c r="E24" s="92"/>
      <c r="F24" s="14"/>
      <c r="G24" s="14"/>
      <c r="H24" s="14"/>
      <c r="I24" s="14"/>
      <c r="J24" s="14"/>
      <c r="K24" s="14"/>
      <c r="L24" s="14"/>
      <c r="M24" s="14"/>
      <c r="N24" s="14"/>
      <c r="O24" s="14"/>
      <c r="P24" s="14"/>
      <c r="Q24" s="14"/>
      <c r="R24" s="14"/>
      <c r="S24" s="14"/>
      <c r="T24" s="14"/>
      <c r="U24" s="14"/>
      <c r="V24" s="14"/>
      <c r="W24" s="14"/>
      <c r="X24" s="14"/>
      <c r="Y24" s="14"/>
      <c r="Z24" s="14"/>
    </row>
    <row r="25" spans="1:26" ht="34" x14ac:dyDescent="0.15">
      <c r="A25" s="88" t="s">
        <v>59</v>
      </c>
      <c r="B25" s="89" t="s">
        <v>44</v>
      </c>
      <c r="C25" s="90" t="s">
        <v>60</v>
      </c>
      <c r="D25" s="91"/>
      <c r="E25" s="92"/>
      <c r="F25" s="14"/>
      <c r="G25" s="14"/>
      <c r="H25" s="14"/>
      <c r="I25" s="14"/>
      <c r="J25" s="14"/>
      <c r="K25" s="14"/>
      <c r="L25" s="14"/>
      <c r="M25" s="14"/>
      <c r="N25" s="14"/>
      <c r="O25" s="14"/>
      <c r="P25" s="14"/>
      <c r="Q25" s="14"/>
      <c r="R25" s="14"/>
      <c r="S25" s="14"/>
      <c r="T25" s="14"/>
      <c r="U25" s="14"/>
      <c r="V25" s="14"/>
      <c r="W25" s="14"/>
      <c r="X25" s="14"/>
      <c r="Y25" s="14"/>
      <c r="Z25" s="14"/>
    </row>
    <row r="26" spans="1:26" ht="17" x14ac:dyDescent="0.15">
      <c r="A26" s="88" t="s">
        <v>61</v>
      </c>
      <c r="B26" s="89" t="s">
        <v>44</v>
      </c>
      <c r="C26" s="90" t="s">
        <v>62</v>
      </c>
      <c r="D26" s="91"/>
      <c r="E26" s="92"/>
      <c r="F26" s="14"/>
      <c r="G26" s="14"/>
      <c r="H26" s="14"/>
      <c r="I26" s="14"/>
      <c r="J26" s="14"/>
      <c r="K26" s="14"/>
      <c r="L26" s="14"/>
      <c r="M26" s="14"/>
      <c r="N26" s="14"/>
      <c r="O26" s="14"/>
      <c r="P26" s="14"/>
      <c r="Q26" s="14"/>
      <c r="R26" s="14"/>
      <c r="S26" s="14"/>
      <c r="T26" s="14"/>
      <c r="U26" s="14"/>
      <c r="V26" s="14"/>
      <c r="W26" s="14"/>
      <c r="X26" s="14"/>
      <c r="Y26" s="14"/>
      <c r="Z26" s="14"/>
    </row>
    <row r="27" spans="1:26" ht="34" x14ac:dyDescent="0.15">
      <c r="A27" s="88" t="s">
        <v>63</v>
      </c>
      <c r="B27" s="89" t="s">
        <v>64</v>
      </c>
      <c r="C27" s="90" t="s">
        <v>65</v>
      </c>
      <c r="D27" s="91"/>
      <c r="E27" s="92"/>
      <c r="F27" s="14"/>
      <c r="G27" s="14"/>
      <c r="H27" s="14"/>
      <c r="I27" s="14"/>
      <c r="J27" s="14"/>
      <c r="K27" s="14"/>
      <c r="L27" s="14"/>
      <c r="M27" s="14"/>
      <c r="N27" s="14"/>
      <c r="O27" s="14"/>
      <c r="P27" s="14"/>
      <c r="Q27" s="14"/>
      <c r="R27" s="14"/>
      <c r="S27" s="14"/>
      <c r="T27" s="14"/>
      <c r="U27" s="14"/>
      <c r="V27" s="14"/>
      <c r="W27" s="14"/>
      <c r="X27" s="14"/>
      <c r="Y27" s="14"/>
      <c r="Z27" s="14"/>
    </row>
    <row r="28" spans="1:26" ht="51" x14ac:dyDescent="0.15">
      <c r="A28" s="88" t="s">
        <v>66</v>
      </c>
      <c r="B28" s="89" t="s">
        <v>64</v>
      </c>
      <c r="C28" s="90" t="s">
        <v>68</v>
      </c>
      <c r="D28" s="91"/>
      <c r="E28" s="92"/>
      <c r="F28" s="14"/>
      <c r="G28" s="14"/>
      <c r="H28" s="14"/>
      <c r="I28" s="14"/>
      <c r="J28" s="14"/>
      <c r="K28" s="14"/>
      <c r="L28" s="14"/>
      <c r="M28" s="14"/>
      <c r="N28" s="14"/>
      <c r="O28" s="14"/>
      <c r="P28" s="14"/>
      <c r="Q28" s="14"/>
      <c r="R28" s="14"/>
      <c r="S28" s="14"/>
      <c r="T28" s="14"/>
      <c r="U28" s="14"/>
      <c r="V28" s="14"/>
      <c r="W28" s="14"/>
      <c r="X28" s="14"/>
      <c r="Y28" s="14"/>
      <c r="Z28" s="14"/>
    </row>
    <row r="29" spans="1:26" ht="34" x14ac:dyDescent="0.15">
      <c r="A29" s="88" t="s">
        <v>71</v>
      </c>
      <c r="B29" s="89" t="s">
        <v>64</v>
      </c>
      <c r="C29" s="90" t="s">
        <v>72</v>
      </c>
      <c r="D29" s="91"/>
      <c r="E29" s="92"/>
      <c r="F29" s="14"/>
      <c r="G29" s="14"/>
      <c r="H29" s="14"/>
      <c r="I29" s="14"/>
      <c r="J29" s="14"/>
      <c r="K29" s="14"/>
      <c r="L29" s="14"/>
      <c r="M29" s="14"/>
      <c r="N29" s="14"/>
      <c r="O29" s="14"/>
      <c r="P29" s="14"/>
      <c r="Q29" s="14"/>
      <c r="R29" s="14"/>
      <c r="S29" s="14"/>
      <c r="T29" s="14"/>
      <c r="U29" s="14"/>
      <c r="V29" s="14"/>
      <c r="W29" s="14"/>
      <c r="X29" s="14"/>
      <c r="Y29" s="14"/>
      <c r="Z29" s="14"/>
    </row>
    <row r="30" spans="1:26" ht="34" x14ac:dyDescent="0.15">
      <c r="A30" s="88" t="s">
        <v>75</v>
      </c>
      <c r="B30" s="89" t="s">
        <v>64</v>
      </c>
      <c r="C30" s="90" t="s">
        <v>76</v>
      </c>
      <c r="D30" s="91"/>
      <c r="E30" s="92"/>
      <c r="F30" s="14"/>
      <c r="G30" s="14"/>
      <c r="H30" s="14"/>
      <c r="I30" s="14"/>
      <c r="J30" s="14"/>
      <c r="K30" s="14"/>
      <c r="L30" s="14"/>
      <c r="M30" s="14"/>
      <c r="N30" s="14"/>
      <c r="O30" s="14"/>
      <c r="P30" s="14"/>
      <c r="Q30" s="14"/>
      <c r="R30" s="14"/>
      <c r="S30" s="14"/>
      <c r="T30" s="14"/>
      <c r="U30" s="14"/>
      <c r="V30" s="14"/>
      <c r="W30" s="14"/>
      <c r="X30" s="14"/>
      <c r="Y30" s="14"/>
      <c r="Z30" s="14"/>
    </row>
    <row r="31" spans="1:26" ht="17" x14ac:dyDescent="0.15">
      <c r="A31" s="88" t="s">
        <v>78</v>
      </c>
      <c r="B31" s="89" t="s">
        <v>64</v>
      </c>
      <c r="C31" s="90" t="s">
        <v>79</v>
      </c>
      <c r="D31" s="91"/>
      <c r="E31" s="92"/>
      <c r="F31" s="14"/>
      <c r="G31" s="14"/>
      <c r="H31" s="14"/>
      <c r="I31" s="14"/>
      <c r="J31" s="14"/>
      <c r="K31" s="14"/>
      <c r="L31" s="14"/>
      <c r="M31" s="14"/>
      <c r="N31" s="14"/>
      <c r="O31" s="14"/>
      <c r="P31" s="14"/>
      <c r="Q31" s="14"/>
      <c r="R31" s="14"/>
      <c r="S31" s="14"/>
      <c r="T31" s="14"/>
      <c r="U31" s="14"/>
      <c r="V31" s="14"/>
      <c r="W31" s="14"/>
      <c r="X31" s="14"/>
      <c r="Y31" s="14"/>
      <c r="Z31" s="14"/>
    </row>
    <row r="32" spans="1:26" ht="34" x14ac:dyDescent="0.15">
      <c r="A32" s="88" t="s">
        <v>81</v>
      </c>
      <c r="B32" s="89" t="s">
        <v>64</v>
      </c>
      <c r="C32" s="90" t="s">
        <v>82</v>
      </c>
      <c r="D32" s="91"/>
      <c r="E32" s="92"/>
      <c r="F32" s="14"/>
      <c r="G32" s="14"/>
      <c r="H32" s="14"/>
      <c r="I32" s="14"/>
      <c r="J32" s="14"/>
      <c r="K32" s="14"/>
      <c r="L32" s="14"/>
      <c r="M32" s="14"/>
      <c r="N32" s="14"/>
      <c r="O32" s="14"/>
      <c r="P32" s="14"/>
      <c r="Q32" s="14"/>
      <c r="R32" s="14"/>
      <c r="S32" s="14"/>
      <c r="T32" s="14"/>
      <c r="U32" s="14"/>
      <c r="V32" s="14"/>
      <c r="W32" s="14"/>
      <c r="X32" s="14"/>
      <c r="Y32" s="14"/>
      <c r="Z32" s="14"/>
    </row>
    <row r="33" spans="1:26" ht="34" x14ac:dyDescent="0.15">
      <c r="A33" s="88" t="s">
        <v>83</v>
      </c>
      <c r="B33" s="89" t="s">
        <v>64</v>
      </c>
      <c r="C33" s="90" t="s">
        <v>84</v>
      </c>
      <c r="D33" s="91"/>
      <c r="E33" s="92"/>
      <c r="F33" s="14"/>
      <c r="G33" s="14"/>
      <c r="H33" s="14"/>
      <c r="I33" s="14"/>
      <c r="J33" s="14"/>
      <c r="K33" s="14"/>
      <c r="L33" s="14"/>
      <c r="M33" s="14"/>
      <c r="N33" s="14"/>
      <c r="O33" s="14"/>
      <c r="P33" s="14"/>
      <c r="Q33" s="14"/>
      <c r="R33" s="14"/>
      <c r="S33" s="14"/>
      <c r="T33" s="14"/>
      <c r="U33" s="14"/>
      <c r="V33" s="14"/>
      <c r="W33" s="14"/>
      <c r="X33" s="14"/>
      <c r="Y33" s="14"/>
      <c r="Z33" s="14"/>
    </row>
    <row r="34" spans="1:26" ht="17" x14ac:dyDescent="0.15">
      <c r="A34" s="88" t="s">
        <v>85</v>
      </c>
      <c r="B34" s="89" t="s">
        <v>64</v>
      </c>
      <c r="C34" s="90" t="s">
        <v>86</v>
      </c>
      <c r="D34" s="91"/>
      <c r="E34" s="92"/>
      <c r="F34" s="14"/>
      <c r="G34" s="14"/>
      <c r="H34" s="14"/>
      <c r="I34" s="14"/>
      <c r="J34" s="14"/>
      <c r="K34" s="14"/>
      <c r="L34" s="14"/>
      <c r="M34" s="14"/>
      <c r="N34" s="14"/>
      <c r="O34" s="14"/>
      <c r="P34" s="14"/>
      <c r="Q34" s="14"/>
      <c r="R34" s="14"/>
      <c r="S34" s="14"/>
      <c r="T34" s="14"/>
      <c r="U34" s="14"/>
      <c r="V34" s="14"/>
      <c r="W34" s="14"/>
      <c r="X34" s="14"/>
      <c r="Y34" s="14"/>
      <c r="Z34" s="14"/>
    </row>
    <row r="35" spans="1:26" ht="34" x14ac:dyDescent="0.15">
      <c r="A35" s="88" t="s">
        <v>89</v>
      </c>
      <c r="B35" s="89" t="s">
        <v>64</v>
      </c>
      <c r="C35" s="90" t="s">
        <v>90</v>
      </c>
      <c r="D35" s="91"/>
      <c r="E35" s="92"/>
      <c r="F35" s="14"/>
      <c r="G35" s="14"/>
      <c r="H35" s="14"/>
      <c r="I35" s="14"/>
      <c r="J35" s="14"/>
      <c r="K35" s="14"/>
      <c r="L35" s="14"/>
      <c r="M35" s="14"/>
      <c r="N35" s="14"/>
      <c r="O35" s="14"/>
      <c r="P35" s="14"/>
      <c r="Q35" s="14"/>
      <c r="R35" s="14"/>
      <c r="S35" s="14"/>
      <c r="T35" s="14"/>
      <c r="U35" s="14"/>
      <c r="V35" s="14"/>
      <c r="W35" s="14"/>
      <c r="X35" s="14"/>
      <c r="Y35" s="14"/>
      <c r="Z35" s="14"/>
    </row>
    <row r="36" spans="1:26" ht="17" x14ac:dyDescent="0.15">
      <c r="A36" s="88" t="s">
        <v>91</v>
      </c>
      <c r="B36" s="89" t="s">
        <v>64</v>
      </c>
      <c r="C36" s="90" t="s">
        <v>92</v>
      </c>
      <c r="D36" s="91"/>
      <c r="E36" s="92"/>
      <c r="F36" s="14"/>
      <c r="G36" s="14"/>
      <c r="H36" s="14"/>
      <c r="I36" s="14"/>
      <c r="J36" s="14"/>
      <c r="K36" s="14"/>
      <c r="L36" s="14"/>
      <c r="M36" s="14"/>
      <c r="N36" s="14"/>
      <c r="O36" s="14"/>
      <c r="P36" s="14"/>
      <c r="Q36" s="14"/>
      <c r="R36" s="14"/>
      <c r="S36" s="14"/>
      <c r="T36" s="14"/>
      <c r="U36" s="14"/>
      <c r="V36" s="14"/>
      <c r="W36" s="14"/>
      <c r="X36" s="14"/>
      <c r="Y36" s="14"/>
      <c r="Z36" s="14"/>
    </row>
    <row r="37" spans="1:26" ht="51" x14ac:dyDescent="0.15">
      <c r="A37" s="88" t="s">
        <v>93</v>
      </c>
      <c r="B37" s="89" t="s">
        <v>64</v>
      </c>
      <c r="C37" s="90" t="s">
        <v>94</v>
      </c>
      <c r="D37" s="91"/>
      <c r="E37" s="92"/>
      <c r="F37" s="14"/>
      <c r="G37" s="14"/>
      <c r="H37" s="14"/>
      <c r="I37" s="14"/>
      <c r="J37" s="14"/>
      <c r="K37" s="14"/>
      <c r="L37" s="14"/>
      <c r="M37" s="14"/>
      <c r="N37" s="14"/>
      <c r="O37" s="14"/>
      <c r="P37" s="14"/>
      <c r="Q37" s="14"/>
      <c r="R37" s="14"/>
      <c r="S37" s="14"/>
      <c r="T37" s="14"/>
      <c r="U37" s="14"/>
      <c r="V37" s="14"/>
      <c r="W37" s="14"/>
      <c r="X37" s="14"/>
      <c r="Y37" s="14"/>
      <c r="Z37" s="14"/>
    </row>
    <row r="38" spans="1:26" ht="17" x14ac:dyDescent="0.15">
      <c r="A38" s="88" t="s">
        <v>95</v>
      </c>
      <c r="B38" s="89" t="s">
        <v>64</v>
      </c>
      <c r="C38" s="90" t="s">
        <v>96</v>
      </c>
      <c r="D38" s="91"/>
      <c r="E38" s="92"/>
      <c r="F38" s="14"/>
      <c r="G38" s="14"/>
      <c r="H38" s="14"/>
      <c r="I38" s="14"/>
      <c r="J38" s="14"/>
      <c r="K38" s="14"/>
      <c r="L38" s="14"/>
      <c r="M38" s="14"/>
      <c r="N38" s="14"/>
      <c r="O38" s="14"/>
      <c r="P38" s="14"/>
      <c r="Q38" s="14"/>
      <c r="R38" s="14"/>
      <c r="S38" s="14"/>
      <c r="T38" s="14"/>
      <c r="U38" s="14"/>
      <c r="V38" s="14"/>
      <c r="W38" s="14"/>
      <c r="X38" s="14"/>
      <c r="Y38" s="14"/>
      <c r="Z38" s="14"/>
    </row>
    <row r="39" spans="1:26" ht="34" x14ac:dyDescent="0.15">
      <c r="A39" s="88" t="s">
        <v>97</v>
      </c>
      <c r="B39" s="89" t="s">
        <v>64</v>
      </c>
      <c r="C39" s="90" t="s">
        <v>98</v>
      </c>
      <c r="D39" s="91"/>
      <c r="E39" s="92"/>
      <c r="F39" s="14"/>
      <c r="G39" s="14"/>
      <c r="H39" s="14"/>
      <c r="I39" s="14"/>
      <c r="J39" s="14"/>
      <c r="K39" s="14"/>
      <c r="L39" s="14"/>
      <c r="M39" s="14"/>
      <c r="N39" s="14"/>
      <c r="O39" s="14"/>
      <c r="P39" s="14"/>
      <c r="Q39" s="14"/>
      <c r="R39" s="14"/>
      <c r="S39" s="14"/>
      <c r="T39" s="14"/>
      <c r="U39" s="14"/>
      <c r="V39" s="14"/>
      <c r="W39" s="14"/>
      <c r="X39" s="14"/>
      <c r="Y39" s="14"/>
      <c r="Z39" s="14"/>
    </row>
    <row r="40" spans="1:26" ht="85" x14ac:dyDescent="0.15">
      <c r="A40" s="88" t="s">
        <v>100</v>
      </c>
      <c r="B40" s="89" t="s">
        <v>101</v>
      </c>
      <c r="C40" s="90" t="s">
        <v>102</v>
      </c>
      <c r="D40" s="91"/>
      <c r="E40" s="92"/>
      <c r="F40" s="14"/>
      <c r="G40" s="14"/>
      <c r="H40" s="14"/>
      <c r="I40" s="14"/>
      <c r="J40" s="14"/>
      <c r="K40" s="14"/>
      <c r="L40" s="14"/>
      <c r="M40" s="14"/>
      <c r="N40" s="14"/>
      <c r="O40" s="14"/>
      <c r="P40" s="14"/>
      <c r="Q40" s="14"/>
      <c r="R40" s="14"/>
      <c r="S40" s="14"/>
      <c r="T40" s="14"/>
      <c r="U40" s="14"/>
      <c r="V40" s="14"/>
      <c r="W40" s="14"/>
      <c r="X40" s="14"/>
      <c r="Y40" s="14"/>
      <c r="Z40" s="14"/>
    </row>
    <row r="41" spans="1:26" ht="85" x14ac:dyDescent="0.15">
      <c r="A41" s="88" t="s">
        <v>103</v>
      </c>
      <c r="B41" s="89" t="s">
        <v>101</v>
      </c>
      <c r="C41" s="90" t="s">
        <v>104</v>
      </c>
      <c r="D41" s="91"/>
      <c r="E41" s="92"/>
      <c r="F41" s="14"/>
      <c r="G41" s="14"/>
      <c r="H41" s="14"/>
      <c r="I41" s="14"/>
      <c r="J41" s="14"/>
      <c r="K41" s="14"/>
      <c r="L41" s="14"/>
      <c r="M41" s="14"/>
      <c r="N41" s="14"/>
      <c r="O41" s="14"/>
      <c r="P41" s="14"/>
      <c r="Q41" s="14"/>
      <c r="R41" s="14"/>
      <c r="S41" s="14"/>
      <c r="T41" s="14"/>
      <c r="U41" s="14"/>
      <c r="V41" s="14"/>
      <c r="W41" s="14"/>
      <c r="X41" s="14"/>
      <c r="Y41" s="14"/>
      <c r="Z41" s="14"/>
    </row>
    <row r="42" spans="1:26" ht="85" x14ac:dyDescent="0.15">
      <c r="A42" s="88" t="s">
        <v>105</v>
      </c>
      <c r="B42" s="89" t="s">
        <v>101</v>
      </c>
      <c r="C42" s="90" t="s">
        <v>106</v>
      </c>
      <c r="D42" s="91"/>
      <c r="E42" s="92"/>
      <c r="F42" s="14"/>
      <c r="G42" s="14"/>
      <c r="H42" s="14"/>
      <c r="I42" s="14"/>
      <c r="J42" s="14"/>
      <c r="K42" s="14"/>
      <c r="L42" s="14"/>
      <c r="M42" s="14"/>
      <c r="N42" s="14"/>
      <c r="O42" s="14"/>
      <c r="P42" s="14"/>
      <c r="Q42" s="14"/>
      <c r="R42" s="14"/>
      <c r="S42" s="14"/>
      <c r="T42" s="14"/>
      <c r="U42" s="14"/>
      <c r="V42" s="14"/>
      <c r="W42" s="14"/>
      <c r="X42" s="14"/>
      <c r="Y42" s="14"/>
      <c r="Z42" s="14"/>
    </row>
    <row r="43" spans="1:26" ht="85" x14ac:dyDescent="0.15">
      <c r="A43" s="88" t="s">
        <v>109</v>
      </c>
      <c r="B43" s="89" t="s">
        <v>101</v>
      </c>
      <c r="C43" s="90" t="s">
        <v>110</v>
      </c>
      <c r="D43" s="91"/>
      <c r="E43" s="92"/>
      <c r="F43" s="14"/>
      <c r="G43" s="14"/>
      <c r="H43" s="14"/>
      <c r="I43" s="14"/>
      <c r="J43" s="14"/>
      <c r="K43" s="14"/>
      <c r="L43" s="14"/>
      <c r="M43" s="14"/>
      <c r="N43" s="14"/>
      <c r="O43" s="14"/>
      <c r="P43" s="14"/>
      <c r="Q43" s="14"/>
      <c r="R43" s="14"/>
      <c r="S43" s="14"/>
      <c r="T43" s="14"/>
      <c r="U43" s="14"/>
      <c r="V43" s="14"/>
      <c r="W43" s="14"/>
      <c r="X43" s="14"/>
      <c r="Y43" s="14"/>
      <c r="Z43" s="14"/>
    </row>
    <row r="44" spans="1:26" ht="85" x14ac:dyDescent="0.15">
      <c r="A44" s="88" t="s">
        <v>111</v>
      </c>
      <c r="B44" s="89" t="s">
        <v>101</v>
      </c>
      <c r="C44" s="90" t="s">
        <v>112</v>
      </c>
      <c r="D44" s="91"/>
      <c r="E44" s="92"/>
      <c r="F44" s="14"/>
      <c r="G44" s="14"/>
      <c r="H44" s="14"/>
      <c r="I44" s="14"/>
      <c r="J44" s="14"/>
      <c r="K44" s="14"/>
      <c r="L44" s="14"/>
      <c r="M44" s="14"/>
      <c r="N44" s="14"/>
      <c r="O44" s="14"/>
      <c r="P44" s="14"/>
      <c r="Q44" s="14"/>
      <c r="R44" s="14"/>
      <c r="S44" s="14"/>
      <c r="T44" s="14"/>
      <c r="U44" s="14"/>
      <c r="V44" s="14"/>
      <c r="W44" s="14"/>
      <c r="X44" s="14"/>
      <c r="Y44" s="14"/>
      <c r="Z44" s="14"/>
    </row>
    <row r="45" spans="1:26" ht="85" x14ac:dyDescent="0.15">
      <c r="A45" s="88" t="s">
        <v>114</v>
      </c>
      <c r="B45" s="89" t="s">
        <v>101</v>
      </c>
      <c r="C45" s="90" t="s">
        <v>115</v>
      </c>
      <c r="D45" s="91"/>
      <c r="E45" s="92"/>
      <c r="F45" s="14"/>
      <c r="G45" s="14"/>
      <c r="H45" s="14"/>
      <c r="I45" s="14"/>
      <c r="J45" s="14"/>
      <c r="K45" s="14"/>
      <c r="L45" s="14"/>
      <c r="M45" s="14"/>
      <c r="N45" s="14"/>
      <c r="O45" s="14"/>
      <c r="P45" s="14"/>
      <c r="Q45" s="14"/>
      <c r="R45" s="14"/>
      <c r="S45" s="14"/>
      <c r="T45" s="14"/>
      <c r="U45" s="14"/>
      <c r="V45" s="14"/>
      <c r="W45" s="14"/>
      <c r="X45" s="14"/>
      <c r="Y45" s="14"/>
      <c r="Z45" s="14"/>
    </row>
    <row r="46" spans="1:26" ht="85" x14ac:dyDescent="0.15">
      <c r="A46" s="88" t="s">
        <v>118</v>
      </c>
      <c r="B46" s="89" t="s">
        <v>101</v>
      </c>
      <c r="C46" s="90" t="s">
        <v>119</v>
      </c>
      <c r="D46" s="91"/>
      <c r="E46" s="92"/>
      <c r="F46" s="14"/>
      <c r="G46" s="14"/>
      <c r="H46" s="14"/>
      <c r="I46" s="14"/>
      <c r="J46" s="14"/>
      <c r="K46" s="14"/>
      <c r="L46" s="14"/>
      <c r="M46" s="14"/>
      <c r="N46" s="14"/>
      <c r="O46" s="14"/>
      <c r="P46" s="14"/>
      <c r="Q46" s="14"/>
      <c r="R46" s="14"/>
      <c r="S46" s="14"/>
      <c r="T46" s="14"/>
      <c r="U46" s="14"/>
      <c r="V46" s="14"/>
      <c r="W46" s="14"/>
      <c r="X46" s="14"/>
      <c r="Y46" s="14"/>
      <c r="Z46" s="14"/>
    </row>
    <row r="47" spans="1:26" ht="51" x14ac:dyDescent="0.15">
      <c r="A47" s="88" t="s">
        <v>122</v>
      </c>
      <c r="B47" s="89" t="s">
        <v>101</v>
      </c>
      <c r="C47" s="90" t="s">
        <v>123</v>
      </c>
      <c r="D47" s="91"/>
      <c r="E47" s="92"/>
      <c r="F47" s="14"/>
      <c r="G47" s="14"/>
      <c r="H47" s="14"/>
      <c r="I47" s="14"/>
      <c r="J47" s="14"/>
      <c r="K47" s="14"/>
      <c r="L47" s="14"/>
      <c r="M47" s="14"/>
      <c r="N47" s="14"/>
      <c r="O47" s="14"/>
      <c r="P47" s="14"/>
      <c r="Q47" s="14"/>
      <c r="R47" s="14"/>
      <c r="S47" s="14"/>
      <c r="T47" s="14"/>
      <c r="U47" s="14"/>
      <c r="V47" s="14"/>
      <c r="W47" s="14"/>
      <c r="X47" s="14"/>
      <c r="Y47" s="14"/>
      <c r="Z47" s="14"/>
    </row>
    <row r="48" spans="1:26" ht="85" x14ac:dyDescent="0.15">
      <c r="A48" s="88" t="s">
        <v>125</v>
      </c>
      <c r="B48" s="89" t="s">
        <v>101</v>
      </c>
      <c r="C48" s="90" t="s">
        <v>126</v>
      </c>
      <c r="D48" s="91"/>
      <c r="E48" s="92"/>
      <c r="F48" s="14"/>
      <c r="G48" s="14"/>
      <c r="H48" s="14"/>
      <c r="I48" s="14"/>
      <c r="J48" s="14"/>
      <c r="K48" s="14"/>
      <c r="L48" s="14"/>
      <c r="M48" s="14"/>
      <c r="N48" s="14"/>
      <c r="O48" s="14"/>
      <c r="P48" s="14"/>
      <c r="Q48" s="14"/>
      <c r="R48" s="14"/>
      <c r="S48" s="14"/>
      <c r="T48" s="14"/>
      <c r="U48" s="14"/>
      <c r="V48" s="14"/>
      <c r="W48" s="14"/>
      <c r="X48" s="14"/>
      <c r="Y48" s="14"/>
      <c r="Z48" s="14"/>
    </row>
    <row r="49" spans="1:26" ht="85" x14ac:dyDescent="0.15">
      <c r="A49" s="88" t="s">
        <v>127</v>
      </c>
      <c r="B49" s="89" t="s">
        <v>101</v>
      </c>
      <c r="C49" s="90" t="s">
        <v>128</v>
      </c>
      <c r="D49" s="91"/>
      <c r="E49" s="92"/>
      <c r="F49" s="14"/>
      <c r="G49" s="14"/>
      <c r="H49" s="14"/>
      <c r="I49" s="14"/>
      <c r="J49" s="14"/>
      <c r="K49" s="14"/>
      <c r="L49" s="14"/>
      <c r="M49" s="14"/>
      <c r="N49" s="14"/>
      <c r="O49" s="14"/>
      <c r="P49" s="14"/>
      <c r="Q49" s="14"/>
      <c r="R49" s="14"/>
      <c r="S49" s="14"/>
      <c r="T49" s="14"/>
      <c r="U49" s="14"/>
      <c r="V49" s="14"/>
      <c r="W49" s="14"/>
      <c r="X49" s="14"/>
      <c r="Y49" s="14"/>
      <c r="Z49" s="14"/>
    </row>
    <row r="50" spans="1:26" ht="85" x14ac:dyDescent="0.15">
      <c r="A50" s="88" t="s">
        <v>129</v>
      </c>
      <c r="B50" s="89" t="s">
        <v>101</v>
      </c>
      <c r="C50" s="90" t="s">
        <v>130</v>
      </c>
      <c r="D50" s="91"/>
      <c r="E50" s="92"/>
      <c r="F50" s="14"/>
      <c r="G50" s="14"/>
      <c r="H50" s="14"/>
      <c r="I50" s="14"/>
      <c r="J50" s="14"/>
      <c r="K50" s="14"/>
      <c r="L50" s="14"/>
      <c r="M50" s="14"/>
      <c r="N50" s="14"/>
      <c r="O50" s="14"/>
      <c r="P50" s="14"/>
      <c r="Q50" s="14"/>
      <c r="R50" s="14"/>
      <c r="S50" s="14"/>
      <c r="T50" s="14"/>
      <c r="U50" s="14"/>
      <c r="V50" s="14"/>
      <c r="W50" s="14"/>
      <c r="X50" s="14"/>
      <c r="Y50" s="14"/>
      <c r="Z50" s="14"/>
    </row>
    <row r="51" spans="1:26" ht="85" x14ac:dyDescent="0.15">
      <c r="A51" s="88" t="s">
        <v>131</v>
      </c>
      <c r="B51" s="89" t="s">
        <v>101</v>
      </c>
      <c r="C51" s="90" t="s">
        <v>132</v>
      </c>
      <c r="D51" s="91"/>
      <c r="E51" s="92"/>
      <c r="F51" s="14"/>
      <c r="G51" s="14"/>
      <c r="H51" s="14"/>
      <c r="I51" s="14"/>
      <c r="J51" s="14"/>
      <c r="K51" s="14"/>
      <c r="L51" s="14"/>
      <c r="M51" s="14"/>
      <c r="N51" s="14"/>
      <c r="O51" s="14"/>
      <c r="P51" s="14"/>
      <c r="Q51" s="14"/>
      <c r="R51" s="14"/>
      <c r="S51" s="14"/>
      <c r="T51" s="14"/>
      <c r="U51" s="14"/>
      <c r="V51" s="14"/>
      <c r="W51" s="14"/>
      <c r="X51" s="14"/>
      <c r="Y51" s="14"/>
      <c r="Z51" s="14"/>
    </row>
    <row r="52" spans="1:26" ht="85" x14ac:dyDescent="0.15">
      <c r="A52" s="88" t="s">
        <v>133</v>
      </c>
      <c r="B52" s="89" t="s">
        <v>101</v>
      </c>
      <c r="C52" s="90" t="s">
        <v>134</v>
      </c>
      <c r="D52" s="91"/>
      <c r="E52" s="92"/>
      <c r="F52" s="14"/>
      <c r="G52" s="14"/>
      <c r="H52" s="14"/>
      <c r="I52" s="14"/>
      <c r="J52" s="14"/>
      <c r="K52" s="14"/>
      <c r="L52" s="14"/>
      <c r="M52" s="14"/>
      <c r="N52" s="14"/>
      <c r="O52" s="14"/>
      <c r="P52" s="14"/>
      <c r="Q52" s="14"/>
      <c r="R52" s="14"/>
      <c r="S52" s="14"/>
      <c r="T52" s="14"/>
      <c r="U52" s="14"/>
      <c r="V52" s="14"/>
      <c r="W52" s="14"/>
      <c r="X52" s="14"/>
      <c r="Y52" s="14"/>
      <c r="Z52" s="14"/>
    </row>
    <row r="53" spans="1:26" ht="34" x14ac:dyDescent="0.15">
      <c r="A53" s="88" t="s">
        <v>135</v>
      </c>
      <c r="B53" s="89" t="s">
        <v>136</v>
      </c>
      <c r="C53" s="90" t="s">
        <v>137</v>
      </c>
      <c r="D53" s="91"/>
      <c r="E53" s="92"/>
      <c r="F53" s="14"/>
      <c r="G53" s="14"/>
      <c r="H53" s="14"/>
      <c r="I53" s="14"/>
      <c r="J53" s="14"/>
      <c r="K53" s="14"/>
      <c r="L53" s="14"/>
      <c r="M53" s="14"/>
      <c r="N53" s="14"/>
      <c r="O53" s="14"/>
      <c r="P53" s="14"/>
      <c r="Q53" s="14"/>
      <c r="R53" s="14"/>
      <c r="S53" s="14"/>
      <c r="T53" s="14"/>
      <c r="U53" s="14"/>
      <c r="V53" s="14"/>
      <c r="W53" s="14"/>
      <c r="X53" s="14"/>
      <c r="Y53" s="14"/>
      <c r="Z53" s="14"/>
    </row>
    <row r="54" spans="1:26" ht="34" x14ac:dyDescent="0.15">
      <c r="A54" s="88" t="s">
        <v>138</v>
      </c>
      <c r="B54" s="89" t="s">
        <v>136</v>
      </c>
      <c r="C54" s="90" t="s">
        <v>139</v>
      </c>
      <c r="D54" s="91"/>
      <c r="E54" s="92"/>
      <c r="F54" s="14"/>
      <c r="G54" s="14"/>
      <c r="H54" s="14"/>
      <c r="I54" s="14"/>
      <c r="J54" s="14"/>
      <c r="K54" s="14"/>
      <c r="L54" s="14"/>
      <c r="M54" s="14"/>
      <c r="N54" s="14"/>
      <c r="O54" s="14"/>
      <c r="P54" s="14"/>
      <c r="Q54" s="14"/>
      <c r="R54" s="14"/>
      <c r="S54" s="14"/>
      <c r="T54" s="14"/>
      <c r="U54" s="14"/>
      <c r="V54" s="14"/>
      <c r="W54" s="14"/>
      <c r="X54" s="14"/>
      <c r="Y54" s="14"/>
      <c r="Z54" s="14"/>
    </row>
    <row r="55" spans="1:26" ht="34" x14ac:dyDescent="0.15">
      <c r="A55" s="88" t="s">
        <v>140</v>
      </c>
      <c r="B55" s="89" t="s">
        <v>136</v>
      </c>
      <c r="C55" s="90" t="s">
        <v>141</v>
      </c>
      <c r="D55" s="91"/>
      <c r="E55" s="92"/>
      <c r="F55" s="14"/>
      <c r="G55" s="14"/>
      <c r="H55" s="14"/>
      <c r="I55" s="14"/>
      <c r="J55" s="14"/>
      <c r="K55" s="14"/>
      <c r="L55" s="14"/>
      <c r="M55" s="14"/>
      <c r="N55" s="14"/>
      <c r="O55" s="14"/>
      <c r="P55" s="14"/>
      <c r="Q55" s="14"/>
      <c r="R55" s="14"/>
      <c r="S55" s="14"/>
      <c r="T55" s="14"/>
      <c r="U55" s="14"/>
      <c r="V55" s="14"/>
      <c r="W55" s="14"/>
      <c r="X55" s="14"/>
      <c r="Y55" s="14"/>
      <c r="Z55" s="14"/>
    </row>
    <row r="56" spans="1:26" ht="34" x14ac:dyDescent="0.15">
      <c r="A56" s="88" t="s">
        <v>142</v>
      </c>
      <c r="B56" s="89" t="s">
        <v>136</v>
      </c>
      <c r="C56" s="90" t="s">
        <v>143</v>
      </c>
      <c r="D56" s="91"/>
      <c r="E56" s="92"/>
      <c r="F56" s="14"/>
      <c r="G56" s="14"/>
      <c r="H56" s="14"/>
      <c r="I56" s="14"/>
      <c r="J56" s="14"/>
      <c r="K56" s="14"/>
      <c r="L56" s="14"/>
      <c r="M56" s="14"/>
      <c r="N56" s="14"/>
      <c r="O56" s="14"/>
      <c r="P56" s="14"/>
      <c r="Q56" s="14"/>
      <c r="R56" s="14"/>
      <c r="S56" s="14"/>
      <c r="T56" s="14"/>
      <c r="U56" s="14"/>
      <c r="V56" s="14"/>
      <c r="W56" s="14"/>
      <c r="X56" s="14"/>
      <c r="Y56" s="14"/>
      <c r="Z56" s="14"/>
    </row>
    <row r="57" spans="1:26" ht="34" x14ac:dyDescent="0.15">
      <c r="A57" s="88" t="s">
        <v>144</v>
      </c>
      <c r="B57" s="89" t="s">
        <v>136</v>
      </c>
      <c r="C57" s="90" t="s">
        <v>145</v>
      </c>
      <c r="D57" s="91"/>
      <c r="E57" s="92"/>
      <c r="F57" s="14"/>
      <c r="G57" s="14"/>
      <c r="H57" s="14"/>
      <c r="I57" s="14"/>
      <c r="J57" s="14"/>
      <c r="K57" s="14"/>
      <c r="L57" s="14"/>
      <c r="M57" s="14"/>
      <c r="N57" s="14"/>
      <c r="O57" s="14"/>
      <c r="P57" s="14"/>
      <c r="Q57" s="14"/>
      <c r="R57" s="14"/>
      <c r="S57" s="14"/>
      <c r="T57" s="14"/>
      <c r="U57" s="14"/>
      <c r="V57" s="14"/>
      <c r="W57" s="14"/>
      <c r="X57" s="14"/>
      <c r="Y57" s="14"/>
      <c r="Z57" s="14"/>
    </row>
    <row r="58" spans="1:26" ht="51" x14ac:dyDescent="0.15">
      <c r="A58" s="88" t="s">
        <v>146</v>
      </c>
      <c r="B58" s="89" t="s">
        <v>136</v>
      </c>
      <c r="C58" s="90" t="s">
        <v>147</v>
      </c>
      <c r="D58" s="91"/>
      <c r="E58" s="92"/>
      <c r="F58" s="14"/>
      <c r="G58" s="14"/>
      <c r="H58" s="14"/>
      <c r="I58" s="14"/>
      <c r="J58" s="14"/>
      <c r="K58" s="14"/>
      <c r="L58" s="14"/>
      <c r="M58" s="14"/>
      <c r="N58" s="14"/>
      <c r="O58" s="14"/>
      <c r="P58" s="14"/>
      <c r="Q58" s="14"/>
      <c r="R58" s="14"/>
      <c r="S58" s="14"/>
      <c r="T58" s="14"/>
      <c r="U58" s="14"/>
      <c r="V58" s="14"/>
      <c r="W58" s="14"/>
      <c r="X58" s="14"/>
      <c r="Y58" s="14"/>
      <c r="Z58" s="14"/>
    </row>
    <row r="59" spans="1:26" ht="34" x14ac:dyDescent="0.15">
      <c r="A59" s="88" t="s">
        <v>148</v>
      </c>
      <c r="B59" s="89" t="s">
        <v>136</v>
      </c>
      <c r="C59" s="90" t="s">
        <v>149</v>
      </c>
      <c r="D59" s="91"/>
      <c r="E59" s="92"/>
      <c r="F59" s="14"/>
      <c r="G59" s="14"/>
      <c r="H59" s="14"/>
      <c r="I59" s="14"/>
      <c r="J59" s="14"/>
      <c r="K59" s="14"/>
      <c r="L59" s="14"/>
      <c r="M59" s="14"/>
      <c r="N59" s="14"/>
      <c r="O59" s="14"/>
      <c r="P59" s="14"/>
      <c r="Q59" s="14"/>
      <c r="R59" s="14"/>
      <c r="S59" s="14"/>
      <c r="T59" s="14"/>
      <c r="U59" s="14"/>
      <c r="V59" s="14"/>
      <c r="W59" s="14"/>
      <c r="X59" s="14"/>
      <c r="Y59" s="14"/>
      <c r="Z59" s="14"/>
    </row>
    <row r="60" spans="1:26" ht="34" x14ac:dyDescent="0.15">
      <c r="A60" s="88" t="s">
        <v>151</v>
      </c>
      <c r="B60" s="89" t="s">
        <v>136</v>
      </c>
      <c r="C60" s="90" t="s">
        <v>152</v>
      </c>
      <c r="D60" s="91"/>
      <c r="E60" s="92"/>
      <c r="F60" s="14"/>
      <c r="G60" s="14"/>
      <c r="H60" s="14"/>
      <c r="I60" s="14"/>
      <c r="J60" s="14"/>
      <c r="K60" s="14"/>
      <c r="L60" s="14"/>
      <c r="M60" s="14"/>
      <c r="N60" s="14"/>
      <c r="O60" s="14"/>
      <c r="P60" s="14"/>
      <c r="Q60" s="14"/>
      <c r="R60" s="14"/>
      <c r="S60" s="14"/>
      <c r="T60" s="14"/>
      <c r="U60" s="14"/>
      <c r="V60" s="14"/>
      <c r="W60" s="14"/>
      <c r="X60" s="14"/>
      <c r="Y60" s="14"/>
      <c r="Z60" s="14"/>
    </row>
    <row r="61" spans="1:26" ht="34" x14ac:dyDescent="0.15">
      <c r="A61" s="88" t="s">
        <v>153</v>
      </c>
      <c r="B61" s="89" t="s">
        <v>136</v>
      </c>
      <c r="C61" s="90" t="s">
        <v>154</v>
      </c>
      <c r="D61" s="91"/>
      <c r="E61" s="92"/>
      <c r="F61" s="14"/>
      <c r="G61" s="14"/>
      <c r="H61" s="14"/>
      <c r="I61" s="14"/>
      <c r="J61" s="14"/>
      <c r="K61" s="14"/>
      <c r="L61" s="14"/>
      <c r="M61" s="14"/>
      <c r="N61" s="14"/>
      <c r="O61" s="14"/>
      <c r="P61" s="14"/>
      <c r="Q61" s="14"/>
      <c r="R61" s="14"/>
      <c r="S61" s="14"/>
      <c r="T61" s="14"/>
      <c r="U61" s="14"/>
      <c r="V61" s="14"/>
      <c r="W61" s="14"/>
      <c r="X61" s="14"/>
      <c r="Y61" s="14"/>
      <c r="Z61" s="14"/>
    </row>
    <row r="62" spans="1:26" ht="51" x14ac:dyDescent="0.15">
      <c r="A62" s="88" t="s">
        <v>156</v>
      </c>
      <c r="B62" s="89" t="s">
        <v>157</v>
      </c>
      <c r="C62" s="90" t="s">
        <v>158</v>
      </c>
      <c r="D62" s="91"/>
      <c r="E62" s="92"/>
      <c r="F62" s="14"/>
      <c r="G62" s="14"/>
      <c r="H62" s="14"/>
      <c r="I62" s="14"/>
      <c r="J62" s="14"/>
      <c r="K62" s="14"/>
      <c r="L62" s="14"/>
      <c r="M62" s="14"/>
      <c r="N62" s="14"/>
      <c r="O62" s="14"/>
      <c r="P62" s="14"/>
      <c r="Q62" s="14"/>
      <c r="R62" s="14"/>
      <c r="S62" s="14"/>
      <c r="T62" s="14"/>
      <c r="U62" s="14"/>
      <c r="V62" s="14"/>
      <c r="W62" s="14"/>
      <c r="X62" s="14"/>
      <c r="Y62" s="14"/>
      <c r="Z62" s="14"/>
    </row>
    <row r="63" spans="1:26" ht="51" x14ac:dyDescent="0.15">
      <c r="A63" s="88" t="s">
        <v>159</v>
      </c>
      <c r="B63" s="89" t="s">
        <v>157</v>
      </c>
      <c r="C63" s="90" t="s">
        <v>160</v>
      </c>
      <c r="D63" s="91"/>
      <c r="E63" s="92"/>
      <c r="F63" s="14"/>
      <c r="G63" s="14"/>
      <c r="H63" s="14"/>
      <c r="I63" s="14"/>
      <c r="J63" s="14"/>
      <c r="K63" s="14"/>
      <c r="L63" s="14"/>
      <c r="M63" s="14"/>
      <c r="N63" s="14"/>
      <c r="O63" s="14"/>
      <c r="P63" s="14"/>
      <c r="Q63" s="14"/>
      <c r="R63" s="14"/>
      <c r="S63" s="14"/>
      <c r="T63" s="14"/>
      <c r="U63" s="14"/>
      <c r="V63" s="14"/>
      <c r="W63" s="14"/>
      <c r="X63" s="14"/>
      <c r="Y63" s="14"/>
      <c r="Z63" s="14"/>
    </row>
    <row r="64" spans="1:26" ht="51" x14ac:dyDescent="0.15">
      <c r="A64" s="88" t="s">
        <v>161</v>
      </c>
      <c r="B64" s="89" t="s">
        <v>157</v>
      </c>
      <c r="C64" s="90" t="s">
        <v>162</v>
      </c>
      <c r="D64" s="91"/>
      <c r="E64" s="92"/>
      <c r="F64" s="14"/>
      <c r="G64" s="14"/>
      <c r="H64" s="14"/>
      <c r="I64" s="14"/>
      <c r="J64" s="14"/>
      <c r="K64" s="14"/>
      <c r="L64" s="14"/>
      <c r="M64" s="14"/>
      <c r="N64" s="14"/>
      <c r="O64" s="14"/>
      <c r="P64" s="14"/>
      <c r="Q64" s="14"/>
      <c r="R64" s="14"/>
      <c r="S64" s="14"/>
      <c r="T64" s="14"/>
      <c r="U64" s="14"/>
      <c r="V64" s="14"/>
      <c r="W64" s="14"/>
      <c r="X64" s="14"/>
      <c r="Y64" s="14"/>
      <c r="Z64" s="14"/>
    </row>
    <row r="65" spans="1:26" ht="34" x14ac:dyDescent="0.15">
      <c r="A65" s="88" t="s">
        <v>163</v>
      </c>
      <c r="B65" s="89" t="s">
        <v>157</v>
      </c>
      <c r="C65" s="90" t="s">
        <v>164</v>
      </c>
      <c r="D65" s="91"/>
      <c r="E65" s="92"/>
      <c r="F65" s="14"/>
      <c r="G65" s="14"/>
      <c r="H65" s="14"/>
      <c r="I65" s="14"/>
      <c r="J65" s="14"/>
      <c r="K65" s="14"/>
      <c r="L65" s="14"/>
      <c r="M65" s="14"/>
      <c r="N65" s="14"/>
      <c r="O65" s="14"/>
      <c r="P65" s="14"/>
      <c r="Q65" s="14"/>
      <c r="R65" s="14"/>
      <c r="S65" s="14"/>
      <c r="T65" s="14"/>
      <c r="U65" s="14"/>
      <c r="V65" s="14"/>
      <c r="W65" s="14"/>
      <c r="X65" s="14"/>
      <c r="Y65" s="14"/>
      <c r="Z65" s="14"/>
    </row>
    <row r="66" spans="1:26" ht="34" x14ac:dyDescent="0.15">
      <c r="A66" s="88" t="s">
        <v>165</v>
      </c>
      <c r="B66" s="89" t="s">
        <v>157</v>
      </c>
      <c r="C66" s="90" t="s">
        <v>166</v>
      </c>
      <c r="D66" s="91"/>
      <c r="E66" s="92"/>
      <c r="F66" s="14"/>
      <c r="G66" s="14"/>
      <c r="H66" s="14"/>
      <c r="I66" s="14"/>
      <c r="J66" s="14"/>
      <c r="K66" s="14"/>
      <c r="L66" s="14"/>
      <c r="M66" s="14"/>
      <c r="N66" s="14"/>
      <c r="O66" s="14"/>
      <c r="P66" s="14"/>
      <c r="Q66" s="14"/>
      <c r="R66" s="14"/>
      <c r="S66" s="14"/>
      <c r="T66" s="14"/>
      <c r="U66" s="14"/>
      <c r="V66" s="14"/>
      <c r="W66" s="14"/>
      <c r="X66" s="14"/>
      <c r="Y66" s="14"/>
      <c r="Z66" s="14"/>
    </row>
    <row r="67" spans="1:26" ht="51" x14ac:dyDescent="0.15">
      <c r="A67" s="88" t="s">
        <v>167</v>
      </c>
      <c r="B67" s="89" t="s">
        <v>157</v>
      </c>
      <c r="C67" s="90" t="s">
        <v>168</v>
      </c>
      <c r="D67" s="91"/>
      <c r="E67" s="92"/>
      <c r="F67" s="14"/>
      <c r="G67" s="14"/>
      <c r="H67" s="14"/>
      <c r="I67" s="14"/>
      <c r="J67" s="14"/>
      <c r="K67" s="14"/>
      <c r="L67" s="14"/>
      <c r="M67" s="14"/>
      <c r="N67" s="14"/>
      <c r="O67" s="14"/>
      <c r="P67" s="14"/>
      <c r="Q67" s="14"/>
      <c r="R67" s="14"/>
      <c r="S67" s="14"/>
      <c r="T67" s="14"/>
      <c r="U67" s="14"/>
      <c r="V67" s="14"/>
      <c r="W67" s="14"/>
      <c r="X67" s="14"/>
      <c r="Y67" s="14"/>
      <c r="Z67" s="14"/>
    </row>
    <row r="68" spans="1:26" ht="51" x14ac:dyDescent="0.15">
      <c r="A68" s="88" t="s">
        <v>172</v>
      </c>
      <c r="B68" s="89" t="s">
        <v>157</v>
      </c>
      <c r="C68" s="90" t="s">
        <v>173</v>
      </c>
      <c r="D68" s="91"/>
      <c r="E68" s="92"/>
      <c r="F68" s="14"/>
      <c r="G68" s="14"/>
      <c r="H68" s="14"/>
      <c r="I68" s="14"/>
      <c r="J68" s="14"/>
      <c r="K68" s="14"/>
      <c r="L68" s="14"/>
      <c r="M68" s="14"/>
      <c r="N68" s="14"/>
      <c r="O68" s="14"/>
      <c r="P68" s="14"/>
      <c r="Q68" s="14"/>
      <c r="R68" s="14"/>
      <c r="S68" s="14"/>
      <c r="T68" s="14"/>
      <c r="U68" s="14"/>
      <c r="V68" s="14"/>
      <c r="W68" s="14"/>
      <c r="X68" s="14"/>
      <c r="Y68" s="14"/>
      <c r="Z68" s="14"/>
    </row>
    <row r="69" spans="1:26" ht="34" x14ac:dyDescent="0.15">
      <c r="A69" s="88" t="s">
        <v>174</v>
      </c>
      <c r="B69" s="89" t="s">
        <v>157</v>
      </c>
      <c r="C69" s="90" t="s">
        <v>175</v>
      </c>
      <c r="D69" s="91"/>
      <c r="E69" s="92"/>
      <c r="F69" s="14"/>
      <c r="G69" s="14"/>
      <c r="H69" s="14"/>
      <c r="I69" s="14"/>
      <c r="J69" s="14"/>
      <c r="K69" s="14"/>
      <c r="L69" s="14"/>
      <c r="M69" s="14"/>
      <c r="N69" s="14"/>
      <c r="O69" s="14"/>
      <c r="P69" s="14"/>
      <c r="Q69" s="14"/>
      <c r="R69" s="14"/>
      <c r="S69" s="14"/>
      <c r="T69" s="14"/>
      <c r="U69" s="14"/>
      <c r="V69" s="14"/>
      <c r="W69" s="14"/>
      <c r="X69" s="14"/>
      <c r="Y69" s="14"/>
      <c r="Z69" s="14"/>
    </row>
    <row r="70" spans="1:26" ht="17" x14ac:dyDescent="0.15">
      <c r="A70" s="88" t="s">
        <v>176</v>
      </c>
      <c r="B70" s="89" t="s">
        <v>157</v>
      </c>
      <c r="C70" s="90" t="s">
        <v>177</v>
      </c>
      <c r="D70" s="91"/>
      <c r="E70" s="92"/>
      <c r="F70" s="14"/>
      <c r="G70" s="14"/>
      <c r="H70" s="14"/>
      <c r="I70" s="14"/>
      <c r="J70" s="14"/>
      <c r="K70" s="14"/>
      <c r="L70" s="14"/>
      <c r="M70" s="14"/>
      <c r="N70" s="14"/>
      <c r="O70" s="14"/>
      <c r="P70" s="14"/>
      <c r="Q70" s="14"/>
      <c r="R70" s="14"/>
      <c r="S70" s="14"/>
      <c r="T70" s="14"/>
      <c r="U70" s="14"/>
      <c r="V70" s="14"/>
      <c r="W70" s="14"/>
      <c r="X70" s="14"/>
      <c r="Y70" s="14"/>
      <c r="Z70" s="14"/>
    </row>
    <row r="71" spans="1:26" ht="34" x14ac:dyDescent="0.15">
      <c r="A71" s="88" t="s">
        <v>178</v>
      </c>
      <c r="B71" s="89" t="s">
        <v>157</v>
      </c>
      <c r="C71" s="90" t="s">
        <v>179</v>
      </c>
      <c r="D71" s="91"/>
      <c r="E71" s="92"/>
      <c r="F71" s="14"/>
      <c r="G71" s="14"/>
      <c r="H71" s="14"/>
      <c r="I71" s="14"/>
      <c r="J71" s="14"/>
      <c r="K71" s="14"/>
      <c r="L71" s="14"/>
      <c r="M71" s="14"/>
      <c r="N71" s="14"/>
      <c r="O71" s="14"/>
      <c r="P71" s="14"/>
      <c r="Q71" s="14"/>
      <c r="R71" s="14"/>
      <c r="S71" s="14"/>
      <c r="T71" s="14"/>
      <c r="U71" s="14"/>
      <c r="V71" s="14"/>
      <c r="W71" s="14"/>
      <c r="X71" s="14"/>
      <c r="Y71" s="14"/>
      <c r="Z71" s="14"/>
    </row>
    <row r="72" spans="1:26" ht="34" x14ac:dyDescent="0.15">
      <c r="A72" s="88" t="s">
        <v>180</v>
      </c>
      <c r="B72" s="89" t="s">
        <v>157</v>
      </c>
      <c r="C72" s="90" t="s">
        <v>181</v>
      </c>
      <c r="D72" s="91"/>
      <c r="E72" s="92"/>
      <c r="F72" s="14"/>
      <c r="G72" s="14"/>
      <c r="H72" s="14"/>
      <c r="I72" s="14"/>
      <c r="J72" s="14"/>
      <c r="K72" s="14"/>
      <c r="L72" s="14"/>
      <c r="M72" s="14"/>
      <c r="N72" s="14"/>
      <c r="O72" s="14"/>
      <c r="P72" s="14"/>
      <c r="Q72" s="14"/>
      <c r="R72" s="14"/>
      <c r="S72" s="14"/>
      <c r="T72" s="14"/>
      <c r="U72" s="14"/>
      <c r="V72" s="14"/>
      <c r="W72" s="14"/>
      <c r="X72" s="14"/>
      <c r="Y72" s="14"/>
      <c r="Z72" s="14"/>
    </row>
    <row r="73" spans="1:26" ht="51" x14ac:dyDescent="0.15">
      <c r="A73" s="88" t="s">
        <v>182</v>
      </c>
      <c r="B73" s="89" t="s">
        <v>157</v>
      </c>
      <c r="C73" s="90" t="s">
        <v>183</v>
      </c>
      <c r="D73" s="91"/>
      <c r="E73" s="92"/>
      <c r="F73" s="14"/>
      <c r="G73" s="14"/>
      <c r="H73" s="14"/>
      <c r="I73" s="14"/>
      <c r="J73" s="14"/>
      <c r="K73" s="14"/>
      <c r="L73" s="14"/>
      <c r="M73" s="14"/>
      <c r="N73" s="14"/>
      <c r="O73" s="14"/>
      <c r="P73" s="14"/>
      <c r="Q73" s="14"/>
      <c r="R73" s="14"/>
      <c r="S73" s="14"/>
      <c r="T73" s="14"/>
      <c r="U73" s="14"/>
      <c r="V73" s="14"/>
      <c r="W73" s="14"/>
      <c r="X73" s="14"/>
      <c r="Y73" s="14"/>
      <c r="Z73" s="14"/>
    </row>
    <row r="74" spans="1:26" ht="34" x14ac:dyDescent="0.15">
      <c r="A74" s="88" t="s">
        <v>185</v>
      </c>
      <c r="B74" s="89" t="s">
        <v>157</v>
      </c>
      <c r="C74" s="90" t="s">
        <v>186</v>
      </c>
      <c r="D74" s="91"/>
      <c r="E74" s="92"/>
      <c r="F74" s="14"/>
      <c r="G74" s="14"/>
      <c r="H74" s="14"/>
      <c r="I74" s="14"/>
      <c r="J74" s="14"/>
      <c r="K74" s="14"/>
      <c r="L74" s="14"/>
      <c r="M74" s="14"/>
      <c r="N74" s="14"/>
      <c r="O74" s="14"/>
      <c r="P74" s="14"/>
      <c r="Q74" s="14"/>
      <c r="R74" s="14"/>
      <c r="S74" s="14"/>
      <c r="T74" s="14"/>
      <c r="U74" s="14"/>
      <c r="V74" s="14"/>
      <c r="W74" s="14"/>
      <c r="X74" s="14"/>
      <c r="Y74" s="14"/>
      <c r="Z74" s="14"/>
    </row>
    <row r="75" spans="1:26" ht="34" x14ac:dyDescent="0.15">
      <c r="A75" s="88" t="s">
        <v>187</v>
      </c>
      <c r="B75" s="89" t="s">
        <v>188</v>
      </c>
      <c r="C75" s="90" t="s">
        <v>189</v>
      </c>
      <c r="D75" s="91"/>
      <c r="E75" s="92"/>
      <c r="F75" s="14"/>
      <c r="G75" s="14"/>
      <c r="H75" s="14"/>
      <c r="I75" s="14"/>
      <c r="J75" s="14"/>
      <c r="K75" s="14"/>
      <c r="L75" s="14"/>
      <c r="M75" s="14"/>
      <c r="N75" s="14"/>
      <c r="O75" s="14"/>
      <c r="P75" s="14"/>
      <c r="Q75" s="14"/>
      <c r="R75" s="14"/>
      <c r="S75" s="14"/>
      <c r="T75" s="14"/>
      <c r="U75" s="14"/>
      <c r="V75" s="14"/>
      <c r="W75" s="14"/>
      <c r="X75" s="14"/>
      <c r="Y75" s="14"/>
      <c r="Z75" s="14"/>
    </row>
    <row r="76" spans="1:26" ht="34" x14ac:dyDescent="0.15">
      <c r="A76" s="88" t="s">
        <v>191</v>
      </c>
      <c r="B76" s="89" t="s">
        <v>188</v>
      </c>
      <c r="C76" s="90" t="s">
        <v>192</v>
      </c>
      <c r="D76" s="91"/>
      <c r="E76" s="92"/>
      <c r="F76" s="14"/>
      <c r="G76" s="14"/>
      <c r="H76" s="14"/>
      <c r="I76" s="14"/>
      <c r="J76" s="14"/>
      <c r="K76" s="14"/>
      <c r="L76" s="14"/>
      <c r="M76" s="14"/>
      <c r="N76" s="14"/>
      <c r="O76" s="14"/>
      <c r="P76" s="14"/>
      <c r="Q76" s="14"/>
      <c r="R76" s="14"/>
      <c r="S76" s="14"/>
      <c r="T76" s="14"/>
      <c r="U76" s="14"/>
      <c r="V76" s="14"/>
      <c r="W76" s="14"/>
      <c r="X76" s="14"/>
      <c r="Y76" s="14"/>
      <c r="Z76" s="14"/>
    </row>
    <row r="77" spans="1:26" ht="34" x14ac:dyDescent="0.15">
      <c r="A77" s="88" t="s">
        <v>193</v>
      </c>
      <c r="B77" s="89" t="s">
        <v>188</v>
      </c>
      <c r="C77" s="90" t="s">
        <v>194</v>
      </c>
      <c r="D77" s="91"/>
      <c r="E77" s="92"/>
      <c r="F77" s="14"/>
      <c r="G77" s="14"/>
      <c r="H77" s="14"/>
      <c r="I77" s="14"/>
      <c r="J77" s="14"/>
      <c r="K77" s="14"/>
      <c r="L77" s="14"/>
      <c r="M77" s="14"/>
      <c r="N77" s="14"/>
      <c r="O77" s="14"/>
      <c r="P77" s="14"/>
      <c r="Q77" s="14"/>
      <c r="R77" s="14"/>
      <c r="S77" s="14"/>
      <c r="T77" s="14"/>
      <c r="U77" s="14"/>
      <c r="V77" s="14"/>
      <c r="W77" s="14"/>
      <c r="X77" s="14"/>
      <c r="Y77" s="14"/>
      <c r="Z77" s="14"/>
    </row>
    <row r="78" spans="1:26" ht="34" x14ac:dyDescent="0.15">
      <c r="A78" s="88" t="s">
        <v>196</v>
      </c>
      <c r="B78" s="89" t="s">
        <v>188</v>
      </c>
      <c r="C78" s="90" t="s">
        <v>197</v>
      </c>
      <c r="D78" s="91"/>
      <c r="E78" s="92"/>
      <c r="F78" s="14"/>
      <c r="G78" s="14"/>
      <c r="H78" s="14"/>
      <c r="I78" s="14"/>
      <c r="J78" s="14"/>
      <c r="K78" s="14"/>
      <c r="L78" s="14"/>
      <c r="M78" s="14"/>
      <c r="N78" s="14"/>
      <c r="O78" s="14"/>
      <c r="P78" s="14"/>
      <c r="Q78" s="14"/>
      <c r="R78" s="14"/>
      <c r="S78" s="14"/>
      <c r="T78" s="14"/>
      <c r="U78" s="14"/>
      <c r="V78" s="14"/>
      <c r="W78" s="14"/>
      <c r="X78" s="14"/>
      <c r="Y78" s="14"/>
      <c r="Z78" s="14"/>
    </row>
    <row r="79" spans="1:26" ht="34" x14ac:dyDescent="0.15">
      <c r="A79" s="88" t="s">
        <v>198</v>
      </c>
      <c r="B79" s="89" t="s">
        <v>188</v>
      </c>
      <c r="C79" s="90" t="s">
        <v>199</v>
      </c>
      <c r="D79" s="91"/>
      <c r="E79" s="92"/>
      <c r="F79" s="14"/>
      <c r="G79" s="14"/>
      <c r="H79" s="14"/>
      <c r="I79" s="14"/>
      <c r="J79" s="14"/>
      <c r="K79" s="14"/>
      <c r="L79" s="14"/>
      <c r="M79" s="14"/>
      <c r="N79" s="14"/>
      <c r="O79" s="14"/>
      <c r="P79" s="14"/>
      <c r="Q79" s="14"/>
      <c r="R79" s="14"/>
      <c r="S79" s="14"/>
      <c r="T79" s="14"/>
      <c r="U79" s="14"/>
      <c r="V79" s="14"/>
      <c r="W79" s="14"/>
      <c r="X79" s="14"/>
      <c r="Y79" s="14"/>
      <c r="Z79" s="14"/>
    </row>
    <row r="80" spans="1:26" ht="34" x14ac:dyDescent="0.15">
      <c r="A80" s="88" t="s">
        <v>202</v>
      </c>
      <c r="B80" s="89" t="s">
        <v>188</v>
      </c>
      <c r="C80" s="90" t="s">
        <v>203</v>
      </c>
      <c r="D80" s="91"/>
      <c r="E80" s="92"/>
      <c r="F80" s="14"/>
      <c r="G80" s="14"/>
      <c r="H80" s="14"/>
      <c r="I80" s="14"/>
      <c r="J80" s="14"/>
      <c r="K80" s="14"/>
      <c r="L80" s="14"/>
      <c r="M80" s="14"/>
      <c r="N80" s="14"/>
      <c r="O80" s="14"/>
      <c r="P80" s="14"/>
      <c r="Q80" s="14"/>
      <c r="R80" s="14"/>
      <c r="S80" s="14"/>
      <c r="T80" s="14"/>
      <c r="U80" s="14"/>
      <c r="V80" s="14"/>
      <c r="W80" s="14"/>
      <c r="X80" s="14"/>
      <c r="Y80" s="14"/>
      <c r="Z80" s="14"/>
    </row>
    <row r="81" spans="1:26" ht="34" x14ac:dyDescent="0.15">
      <c r="A81" s="88" t="s">
        <v>206</v>
      </c>
      <c r="B81" s="89" t="s">
        <v>188</v>
      </c>
      <c r="C81" s="90" t="s">
        <v>207</v>
      </c>
      <c r="D81" s="91"/>
      <c r="E81" s="92"/>
      <c r="F81" s="14"/>
      <c r="G81" s="14"/>
      <c r="H81" s="14"/>
      <c r="I81" s="14"/>
      <c r="J81" s="14"/>
      <c r="K81" s="14"/>
      <c r="L81" s="14"/>
      <c r="M81" s="14"/>
      <c r="N81" s="14"/>
      <c r="O81" s="14"/>
      <c r="P81" s="14"/>
      <c r="Q81" s="14"/>
      <c r="R81" s="14"/>
      <c r="S81" s="14"/>
      <c r="T81" s="14"/>
      <c r="U81" s="14"/>
      <c r="V81" s="14"/>
      <c r="W81" s="14"/>
      <c r="X81" s="14"/>
      <c r="Y81" s="14"/>
      <c r="Z81" s="14"/>
    </row>
    <row r="82" spans="1:26" ht="34" x14ac:dyDescent="0.15">
      <c r="A82" s="88" t="s">
        <v>209</v>
      </c>
      <c r="B82" s="89" t="s">
        <v>188</v>
      </c>
      <c r="C82" s="90" t="s">
        <v>210</v>
      </c>
      <c r="D82" s="91"/>
      <c r="E82" s="92"/>
      <c r="F82" s="14"/>
      <c r="G82" s="14"/>
      <c r="H82" s="14"/>
      <c r="I82" s="14"/>
      <c r="J82" s="14"/>
      <c r="K82" s="14"/>
      <c r="L82" s="14"/>
      <c r="M82" s="14"/>
      <c r="N82" s="14"/>
      <c r="O82" s="14"/>
      <c r="P82" s="14"/>
      <c r="Q82" s="14"/>
      <c r="R82" s="14"/>
      <c r="S82" s="14"/>
      <c r="T82" s="14"/>
      <c r="U82" s="14"/>
      <c r="V82" s="14"/>
      <c r="W82" s="14"/>
      <c r="X82" s="14"/>
      <c r="Y82" s="14"/>
      <c r="Z82" s="14"/>
    </row>
    <row r="83" spans="1:26" ht="34" x14ac:dyDescent="0.15">
      <c r="A83" s="88" t="s">
        <v>211</v>
      </c>
      <c r="B83" s="89" t="s">
        <v>188</v>
      </c>
      <c r="C83" s="90" t="s">
        <v>212</v>
      </c>
      <c r="D83" s="91"/>
      <c r="E83" s="92"/>
      <c r="F83" s="14"/>
      <c r="G83" s="14"/>
      <c r="H83" s="14"/>
      <c r="I83" s="14"/>
      <c r="J83" s="14"/>
      <c r="K83" s="14"/>
      <c r="L83" s="14"/>
      <c r="M83" s="14"/>
      <c r="N83" s="14"/>
      <c r="O83" s="14"/>
      <c r="P83" s="14"/>
      <c r="Q83" s="14"/>
      <c r="R83" s="14"/>
      <c r="S83" s="14"/>
      <c r="T83" s="14"/>
      <c r="U83" s="14"/>
      <c r="V83" s="14"/>
      <c r="W83" s="14"/>
      <c r="X83" s="14"/>
      <c r="Y83" s="14"/>
      <c r="Z83" s="14"/>
    </row>
    <row r="84" spans="1:26" ht="34" x14ac:dyDescent="0.15">
      <c r="A84" s="88" t="s">
        <v>214</v>
      </c>
      <c r="B84" s="89" t="s">
        <v>188</v>
      </c>
      <c r="C84" s="90" t="s">
        <v>216</v>
      </c>
      <c r="D84" s="91"/>
      <c r="E84" s="92"/>
      <c r="F84" s="14"/>
      <c r="G84" s="14"/>
      <c r="H84" s="14"/>
      <c r="I84" s="14"/>
      <c r="J84" s="14"/>
      <c r="K84" s="14"/>
      <c r="L84" s="14"/>
      <c r="M84" s="14"/>
      <c r="N84" s="14"/>
      <c r="O84" s="14"/>
      <c r="P84" s="14"/>
      <c r="Q84" s="14"/>
      <c r="R84" s="14"/>
      <c r="S84" s="14"/>
      <c r="T84" s="14"/>
      <c r="U84" s="14"/>
      <c r="V84" s="14"/>
      <c r="W84" s="14"/>
      <c r="X84" s="14"/>
      <c r="Y84" s="14"/>
      <c r="Z84" s="14"/>
    </row>
    <row r="85" spans="1:26" ht="51" x14ac:dyDescent="0.15">
      <c r="A85" s="88" t="s">
        <v>218</v>
      </c>
      <c r="B85" s="89" t="s">
        <v>188</v>
      </c>
      <c r="C85" s="90" t="s">
        <v>219</v>
      </c>
      <c r="D85" s="91"/>
      <c r="E85" s="92"/>
      <c r="F85" s="14"/>
      <c r="G85" s="14"/>
      <c r="H85" s="14"/>
      <c r="I85" s="14"/>
      <c r="J85" s="14"/>
      <c r="K85" s="14"/>
      <c r="L85" s="14"/>
      <c r="M85" s="14"/>
      <c r="N85" s="14"/>
      <c r="O85" s="14"/>
      <c r="P85" s="14"/>
      <c r="Q85" s="14"/>
      <c r="R85" s="14"/>
      <c r="S85" s="14"/>
      <c r="T85" s="14"/>
      <c r="U85" s="14"/>
      <c r="V85" s="14"/>
      <c r="W85" s="14"/>
      <c r="X85" s="14"/>
      <c r="Y85" s="14"/>
      <c r="Z85" s="14"/>
    </row>
    <row r="86" spans="1:26" ht="34" x14ac:dyDescent="0.15">
      <c r="A86" s="88" t="s">
        <v>220</v>
      </c>
      <c r="B86" s="89" t="s">
        <v>188</v>
      </c>
      <c r="C86" s="90" t="s">
        <v>221</v>
      </c>
      <c r="D86" s="91"/>
      <c r="E86" s="92"/>
      <c r="F86" s="14"/>
      <c r="G86" s="14"/>
      <c r="H86" s="14"/>
      <c r="I86" s="14"/>
      <c r="J86" s="14"/>
      <c r="K86" s="14"/>
      <c r="L86" s="14"/>
      <c r="M86" s="14"/>
      <c r="N86" s="14"/>
      <c r="O86" s="14"/>
      <c r="P86" s="14"/>
      <c r="Q86" s="14"/>
      <c r="R86" s="14"/>
      <c r="S86" s="14"/>
      <c r="T86" s="14"/>
      <c r="U86" s="14"/>
      <c r="V86" s="14"/>
      <c r="W86" s="14"/>
      <c r="X86" s="14"/>
      <c r="Y86" s="14"/>
      <c r="Z86" s="14"/>
    </row>
    <row r="87" spans="1:26" ht="17" x14ac:dyDescent="0.15">
      <c r="A87" s="88" t="s">
        <v>222</v>
      </c>
      <c r="B87" s="89" t="s">
        <v>223</v>
      </c>
      <c r="C87" s="93" t="s">
        <v>224</v>
      </c>
      <c r="D87" s="91"/>
      <c r="E87" s="92"/>
      <c r="F87" s="14"/>
      <c r="G87" s="14"/>
      <c r="H87" s="14"/>
      <c r="I87" s="14"/>
      <c r="J87" s="14"/>
      <c r="K87" s="14"/>
      <c r="L87" s="14"/>
      <c r="M87" s="14"/>
      <c r="N87" s="14"/>
      <c r="O87" s="14"/>
      <c r="P87" s="14"/>
      <c r="Q87" s="14"/>
      <c r="R87" s="14"/>
      <c r="S87" s="14"/>
      <c r="T87" s="14"/>
      <c r="U87" s="14"/>
      <c r="V87" s="14"/>
      <c r="W87" s="14"/>
      <c r="X87" s="14"/>
      <c r="Y87" s="14"/>
      <c r="Z87" s="14"/>
    </row>
    <row r="88" spans="1:26" ht="34" x14ac:dyDescent="0.15">
      <c r="A88" s="88" t="s">
        <v>226</v>
      </c>
      <c r="B88" s="89" t="s">
        <v>223</v>
      </c>
      <c r="C88" s="90" t="s">
        <v>227</v>
      </c>
      <c r="D88" s="91"/>
      <c r="E88" s="92"/>
      <c r="F88" s="14"/>
      <c r="G88" s="14"/>
      <c r="H88" s="14"/>
      <c r="I88" s="14"/>
      <c r="J88" s="14"/>
      <c r="K88" s="14"/>
      <c r="L88" s="14"/>
      <c r="M88" s="14"/>
      <c r="N88" s="14"/>
      <c r="O88" s="14"/>
      <c r="P88" s="14"/>
      <c r="Q88" s="14"/>
      <c r="R88" s="14"/>
      <c r="S88" s="14"/>
      <c r="T88" s="14"/>
      <c r="U88" s="14"/>
      <c r="V88" s="14"/>
      <c r="W88" s="14"/>
      <c r="X88" s="14"/>
      <c r="Y88" s="14"/>
      <c r="Z88" s="14"/>
    </row>
    <row r="89" spans="1:26" ht="34" x14ac:dyDescent="0.15">
      <c r="A89" s="88" t="s">
        <v>228</v>
      </c>
      <c r="B89" s="89" t="s">
        <v>223</v>
      </c>
      <c r="C89" s="90" t="s">
        <v>229</v>
      </c>
      <c r="D89" s="91"/>
      <c r="E89" s="92"/>
      <c r="F89" s="14"/>
      <c r="G89" s="14"/>
      <c r="H89" s="14"/>
      <c r="I89" s="14"/>
      <c r="J89" s="14"/>
      <c r="K89" s="14"/>
      <c r="L89" s="14"/>
      <c r="M89" s="14"/>
      <c r="N89" s="14"/>
      <c r="O89" s="14"/>
      <c r="P89" s="14"/>
      <c r="Q89" s="14"/>
      <c r="R89" s="14"/>
      <c r="S89" s="14"/>
      <c r="T89" s="14"/>
      <c r="U89" s="14"/>
      <c r="V89" s="14"/>
      <c r="W89" s="14"/>
      <c r="X89" s="14"/>
      <c r="Y89" s="14"/>
      <c r="Z89" s="14"/>
    </row>
    <row r="90" spans="1:26" ht="34" x14ac:dyDescent="0.15">
      <c r="A90" s="88" t="s">
        <v>230</v>
      </c>
      <c r="B90" s="89" t="s">
        <v>223</v>
      </c>
      <c r="C90" s="90" t="s">
        <v>231</v>
      </c>
      <c r="D90" s="91"/>
      <c r="E90" s="92"/>
      <c r="F90" s="14"/>
      <c r="G90" s="14"/>
      <c r="H90" s="14"/>
      <c r="I90" s="14"/>
      <c r="J90" s="14"/>
      <c r="K90" s="14"/>
      <c r="L90" s="14"/>
      <c r="M90" s="14"/>
      <c r="N90" s="14"/>
      <c r="O90" s="14"/>
      <c r="P90" s="14"/>
      <c r="Q90" s="14"/>
      <c r="R90" s="14"/>
      <c r="S90" s="14"/>
      <c r="T90" s="14"/>
      <c r="U90" s="14"/>
      <c r="V90" s="14"/>
      <c r="W90" s="14"/>
      <c r="X90" s="14"/>
      <c r="Y90" s="14"/>
      <c r="Z90" s="14"/>
    </row>
    <row r="91" spans="1:26" ht="17" x14ac:dyDescent="0.15">
      <c r="A91" s="88" t="s">
        <v>232</v>
      </c>
      <c r="B91" s="89" t="s">
        <v>223</v>
      </c>
      <c r="C91" s="90" t="s">
        <v>233</v>
      </c>
      <c r="D91" s="91"/>
      <c r="E91" s="92"/>
      <c r="F91" s="14"/>
      <c r="G91" s="14"/>
      <c r="H91" s="14"/>
      <c r="I91" s="14"/>
      <c r="J91" s="14"/>
      <c r="K91" s="14"/>
      <c r="L91" s="14"/>
      <c r="M91" s="14"/>
      <c r="N91" s="14"/>
      <c r="O91" s="14"/>
      <c r="P91" s="14"/>
      <c r="Q91" s="14"/>
      <c r="R91" s="14"/>
      <c r="S91" s="14"/>
      <c r="T91" s="14"/>
      <c r="U91" s="14"/>
      <c r="V91" s="14"/>
      <c r="W91" s="14"/>
      <c r="X91" s="14"/>
      <c r="Y91" s="14"/>
      <c r="Z91" s="14"/>
    </row>
    <row r="92" spans="1:26" ht="34" x14ac:dyDescent="0.15">
      <c r="A92" s="88" t="s">
        <v>234</v>
      </c>
      <c r="B92" s="89"/>
      <c r="C92" s="90" t="s">
        <v>235</v>
      </c>
      <c r="D92" s="91"/>
      <c r="E92" s="92"/>
      <c r="F92" s="14"/>
      <c r="G92" s="14"/>
      <c r="H92" s="14"/>
      <c r="I92" s="14"/>
      <c r="J92" s="14"/>
      <c r="K92" s="14"/>
      <c r="L92" s="14"/>
      <c r="M92" s="14"/>
      <c r="N92" s="14"/>
      <c r="O92" s="14"/>
      <c r="P92" s="14"/>
      <c r="Q92" s="14"/>
      <c r="R92" s="14"/>
      <c r="S92" s="14"/>
      <c r="T92" s="14"/>
      <c r="U92" s="14"/>
      <c r="V92" s="14"/>
      <c r="W92" s="14"/>
      <c r="X92" s="14"/>
      <c r="Y92" s="14"/>
      <c r="Z92" s="14"/>
    </row>
    <row r="93" spans="1:26" ht="17" x14ac:dyDescent="0.15">
      <c r="A93" s="88" t="s">
        <v>236</v>
      </c>
      <c r="B93" s="89" t="s">
        <v>223</v>
      </c>
      <c r="C93" s="90" t="s">
        <v>237</v>
      </c>
      <c r="D93" s="91"/>
      <c r="E93" s="92"/>
      <c r="F93" s="14"/>
      <c r="G93" s="14"/>
      <c r="H93" s="14"/>
      <c r="I93" s="14"/>
      <c r="J93" s="14"/>
      <c r="K93" s="14"/>
      <c r="L93" s="14"/>
      <c r="M93" s="14"/>
      <c r="N93" s="14"/>
      <c r="O93" s="14"/>
      <c r="P93" s="14"/>
      <c r="Q93" s="14"/>
      <c r="R93" s="14"/>
      <c r="S93" s="14"/>
      <c r="T93" s="14"/>
      <c r="U93" s="14"/>
      <c r="V93" s="14"/>
      <c r="W93" s="14"/>
      <c r="X93" s="14"/>
      <c r="Y93" s="14"/>
      <c r="Z93" s="14"/>
    </row>
    <row r="94" spans="1:26" ht="17" x14ac:dyDescent="0.15">
      <c r="A94" s="88" t="s">
        <v>238</v>
      </c>
      <c r="B94" s="89" t="s">
        <v>223</v>
      </c>
      <c r="C94" s="90" t="s">
        <v>239</v>
      </c>
      <c r="D94" s="91"/>
      <c r="E94" s="92"/>
      <c r="F94" s="14"/>
      <c r="G94" s="14"/>
      <c r="H94" s="14"/>
      <c r="I94" s="14"/>
      <c r="J94" s="14"/>
      <c r="K94" s="14"/>
      <c r="L94" s="14"/>
      <c r="M94" s="14"/>
      <c r="N94" s="14"/>
      <c r="O94" s="14"/>
      <c r="P94" s="14"/>
      <c r="Q94" s="14"/>
      <c r="R94" s="14"/>
      <c r="S94" s="14"/>
      <c r="T94" s="14"/>
      <c r="U94" s="14"/>
      <c r="V94" s="14"/>
      <c r="W94" s="14"/>
      <c r="X94" s="14"/>
      <c r="Y94" s="14"/>
      <c r="Z94" s="14"/>
    </row>
    <row r="95" spans="1:26" ht="34" x14ac:dyDescent="0.15">
      <c r="A95" s="88" t="s">
        <v>240</v>
      </c>
      <c r="B95" s="89" t="s">
        <v>223</v>
      </c>
      <c r="C95" s="90" t="s">
        <v>241</v>
      </c>
      <c r="D95" s="91"/>
      <c r="E95" s="92"/>
      <c r="F95" s="14"/>
      <c r="G95" s="14"/>
      <c r="H95" s="14"/>
      <c r="I95" s="14"/>
      <c r="J95" s="14"/>
      <c r="K95" s="14"/>
      <c r="L95" s="14"/>
      <c r="M95" s="14"/>
      <c r="N95" s="14"/>
      <c r="O95" s="14"/>
      <c r="P95" s="14"/>
      <c r="Q95" s="14"/>
      <c r="R95" s="14"/>
      <c r="S95" s="14"/>
      <c r="T95" s="14"/>
      <c r="U95" s="14"/>
      <c r="V95" s="14"/>
      <c r="W95" s="14"/>
      <c r="X95" s="14"/>
      <c r="Y95" s="14"/>
      <c r="Z95" s="14"/>
    </row>
    <row r="96" spans="1:26" ht="17" x14ac:dyDescent="0.15">
      <c r="A96" s="88" t="s">
        <v>222</v>
      </c>
      <c r="B96" s="89" t="s">
        <v>223</v>
      </c>
      <c r="C96" s="90" t="s">
        <v>242</v>
      </c>
      <c r="D96" s="91"/>
      <c r="E96" s="92"/>
      <c r="F96" s="14"/>
      <c r="G96" s="14"/>
      <c r="H96" s="14"/>
      <c r="I96" s="14"/>
      <c r="J96" s="14"/>
      <c r="K96" s="14"/>
      <c r="L96" s="14"/>
      <c r="M96" s="14"/>
      <c r="N96" s="14"/>
      <c r="O96" s="14"/>
      <c r="P96" s="14"/>
      <c r="Q96" s="14"/>
      <c r="R96" s="14"/>
      <c r="S96" s="14"/>
      <c r="T96" s="14"/>
      <c r="U96" s="14"/>
      <c r="V96" s="14"/>
      <c r="W96" s="14"/>
      <c r="X96" s="14"/>
      <c r="Y96" s="14"/>
      <c r="Z96" s="14"/>
    </row>
    <row r="97" spans="1:26" ht="34" x14ac:dyDescent="0.15">
      <c r="A97" s="88" t="s">
        <v>244</v>
      </c>
      <c r="B97" s="89" t="s">
        <v>223</v>
      </c>
      <c r="C97" s="90" t="s">
        <v>245</v>
      </c>
      <c r="D97" s="91"/>
      <c r="E97" s="92"/>
      <c r="F97" s="14"/>
      <c r="G97" s="14"/>
      <c r="H97" s="14"/>
      <c r="I97" s="14"/>
      <c r="J97" s="14"/>
      <c r="K97" s="14"/>
      <c r="L97" s="14"/>
      <c r="M97" s="14"/>
      <c r="N97" s="14"/>
      <c r="O97" s="14"/>
      <c r="P97" s="14"/>
      <c r="Q97" s="14"/>
      <c r="R97" s="14"/>
      <c r="S97" s="14"/>
      <c r="T97" s="14"/>
      <c r="U97" s="14"/>
      <c r="V97" s="14"/>
      <c r="W97" s="14"/>
      <c r="X97" s="14"/>
      <c r="Y97" s="14"/>
      <c r="Z97" s="14"/>
    </row>
    <row r="98" spans="1:26" ht="51" x14ac:dyDescent="0.15">
      <c r="A98" s="88" t="s">
        <v>246</v>
      </c>
      <c r="B98" s="89" t="s">
        <v>223</v>
      </c>
      <c r="C98" s="90" t="s">
        <v>248</v>
      </c>
      <c r="D98" s="91"/>
      <c r="E98" s="92"/>
      <c r="F98" s="14"/>
      <c r="G98" s="14"/>
      <c r="H98" s="14"/>
      <c r="I98" s="14"/>
      <c r="J98" s="14"/>
      <c r="K98" s="14"/>
      <c r="L98" s="14"/>
      <c r="M98" s="14"/>
      <c r="N98" s="14"/>
      <c r="O98" s="14"/>
      <c r="P98" s="14"/>
      <c r="Q98" s="14"/>
      <c r="R98" s="14"/>
      <c r="S98" s="14"/>
      <c r="T98" s="14"/>
      <c r="U98" s="14"/>
      <c r="V98" s="14"/>
      <c r="W98" s="14"/>
      <c r="X98" s="14"/>
      <c r="Y98" s="14"/>
      <c r="Z98" s="14"/>
    </row>
    <row r="99" spans="1:26" ht="34" x14ac:dyDescent="0.15">
      <c r="A99" s="88" t="s">
        <v>249</v>
      </c>
      <c r="B99" s="89" t="s">
        <v>223</v>
      </c>
      <c r="C99" s="90" t="s">
        <v>250</v>
      </c>
      <c r="D99" s="91"/>
      <c r="E99" s="92"/>
      <c r="F99" s="14"/>
      <c r="G99" s="14"/>
      <c r="H99" s="14"/>
      <c r="I99" s="14"/>
      <c r="J99" s="14"/>
      <c r="K99" s="14"/>
      <c r="L99" s="14"/>
      <c r="M99" s="14"/>
      <c r="N99" s="14"/>
      <c r="O99" s="14"/>
      <c r="P99" s="14"/>
      <c r="Q99" s="14"/>
      <c r="R99" s="14"/>
      <c r="S99" s="14"/>
      <c r="T99" s="14"/>
      <c r="U99" s="14"/>
      <c r="V99" s="14"/>
      <c r="W99" s="14"/>
      <c r="X99" s="14"/>
      <c r="Y99" s="14"/>
      <c r="Z99" s="14"/>
    </row>
    <row r="100" spans="1:26" ht="34" x14ac:dyDescent="0.15">
      <c r="A100" s="88" t="s">
        <v>251</v>
      </c>
      <c r="B100" s="89" t="s">
        <v>223</v>
      </c>
      <c r="C100" s="90" t="s">
        <v>252</v>
      </c>
      <c r="D100" s="91"/>
      <c r="E100" s="92"/>
      <c r="F100" s="14"/>
      <c r="G100" s="14"/>
      <c r="H100" s="14"/>
      <c r="I100" s="14"/>
      <c r="J100" s="14"/>
      <c r="K100" s="14"/>
      <c r="L100" s="14"/>
      <c r="M100" s="14"/>
      <c r="N100" s="14"/>
      <c r="O100" s="14"/>
      <c r="P100" s="14"/>
      <c r="Q100" s="14"/>
      <c r="R100" s="14"/>
      <c r="S100" s="14"/>
      <c r="T100" s="14"/>
      <c r="U100" s="14"/>
      <c r="V100" s="14"/>
      <c r="W100" s="14"/>
      <c r="X100" s="14"/>
      <c r="Y100" s="14"/>
      <c r="Z100" s="14"/>
    </row>
    <row r="101" spans="1:26" ht="34" x14ac:dyDescent="0.15">
      <c r="A101" s="88" t="s">
        <v>253</v>
      </c>
      <c r="B101" s="89" t="s">
        <v>254</v>
      </c>
      <c r="C101" s="90" t="s">
        <v>255</v>
      </c>
      <c r="D101" s="91"/>
      <c r="E101" s="92"/>
      <c r="F101" s="14"/>
      <c r="G101" s="14"/>
      <c r="H101" s="14"/>
      <c r="I101" s="14"/>
      <c r="J101" s="14"/>
      <c r="K101" s="14"/>
      <c r="L101" s="14"/>
      <c r="M101" s="14"/>
      <c r="N101" s="14"/>
      <c r="O101" s="14"/>
      <c r="P101" s="14"/>
      <c r="Q101" s="14"/>
      <c r="R101" s="14"/>
      <c r="S101" s="14"/>
      <c r="T101" s="14"/>
      <c r="U101" s="14"/>
      <c r="V101" s="14"/>
      <c r="W101" s="14"/>
      <c r="X101" s="14"/>
      <c r="Y101" s="14"/>
      <c r="Z101" s="14"/>
    </row>
    <row r="102" spans="1:26" ht="51" x14ac:dyDescent="0.15">
      <c r="A102" s="88" t="s">
        <v>256</v>
      </c>
      <c r="B102" s="89" t="s">
        <v>254</v>
      </c>
      <c r="C102" s="90" t="s">
        <v>257</v>
      </c>
      <c r="D102" s="91"/>
      <c r="E102" s="92"/>
      <c r="F102" s="14"/>
      <c r="G102" s="14"/>
      <c r="H102" s="14"/>
      <c r="I102" s="14"/>
      <c r="J102" s="14"/>
      <c r="K102" s="14"/>
      <c r="L102" s="14"/>
      <c r="M102" s="14"/>
      <c r="N102" s="14"/>
      <c r="O102" s="14"/>
      <c r="P102" s="14"/>
      <c r="Q102" s="14"/>
      <c r="R102" s="14"/>
      <c r="S102" s="14"/>
      <c r="T102" s="14"/>
      <c r="U102" s="14"/>
      <c r="V102" s="14"/>
      <c r="W102" s="14"/>
      <c r="X102" s="14"/>
      <c r="Y102" s="14"/>
      <c r="Z102" s="14"/>
    </row>
    <row r="103" spans="1:26" ht="34" x14ac:dyDescent="0.15">
      <c r="A103" s="88" t="s">
        <v>258</v>
      </c>
      <c r="B103" s="89" t="s">
        <v>254</v>
      </c>
      <c r="C103" s="90" t="s">
        <v>259</v>
      </c>
      <c r="D103" s="91"/>
      <c r="E103" s="92"/>
      <c r="F103" s="14"/>
      <c r="G103" s="14"/>
      <c r="H103" s="14"/>
      <c r="I103" s="14"/>
      <c r="J103" s="14"/>
      <c r="K103" s="14"/>
      <c r="L103" s="14"/>
      <c r="M103" s="14"/>
      <c r="N103" s="14"/>
      <c r="O103" s="14"/>
      <c r="P103" s="14"/>
      <c r="Q103" s="14"/>
      <c r="R103" s="14"/>
      <c r="S103" s="14"/>
      <c r="T103" s="14"/>
      <c r="U103" s="14"/>
      <c r="V103" s="14"/>
      <c r="W103" s="14"/>
      <c r="X103" s="14"/>
      <c r="Y103" s="14"/>
      <c r="Z103" s="14"/>
    </row>
    <row r="104" spans="1:26" ht="34" x14ac:dyDescent="0.15">
      <c r="A104" s="88" t="s">
        <v>260</v>
      </c>
      <c r="B104" s="89" t="s">
        <v>254</v>
      </c>
      <c r="C104" s="90" t="s">
        <v>261</v>
      </c>
      <c r="D104" s="91"/>
      <c r="E104" s="92"/>
      <c r="F104" s="14"/>
      <c r="G104" s="14"/>
      <c r="H104" s="14"/>
      <c r="I104" s="14"/>
      <c r="J104" s="14"/>
      <c r="K104" s="14"/>
      <c r="L104" s="14"/>
      <c r="M104" s="14"/>
      <c r="N104" s="14"/>
      <c r="O104" s="14"/>
      <c r="P104" s="14"/>
      <c r="Q104" s="14"/>
      <c r="R104" s="14"/>
      <c r="S104" s="14"/>
      <c r="T104" s="14"/>
      <c r="U104" s="14"/>
      <c r="V104" s="14"/>
      <c r="W104" s="14"/>
      <c r="X104" s="14"/>
      <c r="Y104" s="14"/>
      <c r="Z104" s="14"/>
    </row>
    <row r="105" spans="1:26" ht="34" x14ac:dyDescent="0.15">
      <c r="A105" s="88" t="s">
        <v>262</v>
      </c>
      <c r="B105" s="89" t="s">
        <v>254</v>
      </c>
      <c r="C105" s="90" t="s">
        <v>263</v>
      </c>
      <c r="D105" s="91"/>
      <c r="E105" s="92"/>
      <c r="F105" s="14"/>
      <c r="G105" s="14"/>
      <c r="H105" s="14"/>
      <c r="I105" s="14"/>
      <c r="J105" s="14"/>
      <c r="K105" s="14"/>
      <c r="L105" s="14"/>
      <c r="M105" s="14"/>
      <c r="N105" s="14"/>
      <c r="O105" s="14"/>
      <c r="P105" s="14"/>
      <c r="Q105" s="14"/>
      <c r="R105" s="14"/>
      <c r="S105" s="14"/>
      <c r="T105" s="14"/>
      <c r="U105" s="14"/>
      <c r="V105" s="14"/>
      <c r="W105" s="14"/>
      <c r="X105" s="14"/>
      <c r="Y105" s="14"/>
      <c r="Z105" s="14"/>
    </row>
    <row r="106" spans="1:26" ht="34" x14ac:dyDescent="0.15">
      <c r="A106" s="88" t="s">
        <v>264</v>
      </c>
      <c r="B106" s="89" t="s">
        <v>254</v>
      </c>
      <c r="C106" s="90" t="s">
        <v>265</v>
      </c>
      <c r="D106" s="91"/>
      <c r="E106" s="92"/>
      <c r="F106" s="14"/>
      <c r="G106" s="14"/>
      <c r="H106" s="14"/>
      <c r="I106" s="14"/>
      <c r="J106" s="14"/>
      <c r="K106" s="14"/>
      <c r="L106" s="14"/>
      <c r="M106" s="14"/>
      <c r="N106" s="14"/>
      <c r="O106" s="14"/>
      <c r="P106" s="14"/>
      <c r="Q106" s="14"/>
      <c r="R106" s="14"/>
      <c r="S106" s="14"/>
      <c r="T106" s="14"/>
      <c r="U106" s="14"/>
      <c r="V106" s="14"/>
      <c r="W106" s="14"/>
      <c r="X106" s="14"/>
      <c r="Y106" s="14"/>
      <c r="Z106" s="14"/>
    </row>
    <row r="107" spans="1:26" ht="34" x14ac:dyDescent="0.15">
      <c r="A107" s="88" t="s">
        <v>266</v>
      </c>
      <c r="B107" s="89" t="s">
        <v>254</v>
      </c>
      <c r="C107" s="90" t="s">
        <v>267</v>
      </c>
      <c r="D107" s="91"/>
      <c r="E107" s="92"/>
      <c r="F107" s="14"/>
      <c r="G107" s="14"/>
      <c r="H107" s="14"/>
      <c r="I107" s="14"/>
      <c r="J107" s="14"/>
      <c r="K107" s="14"/>
      <c r="L107" s="14"/>
      <c r="M107" s="14"/>
      <c r="N107" s="14"/>
      <c r="O107" s="14"/>
      <c r="P107" s="14"/>
      <c r="Q107" s="14"/>
      <c r="R107" s="14"/>
      <c r="S107" s="14"/>
      <c r="T107" s="14"/>
      <c r="U107" s="14"/>
      <c r="V107" s="14"/>
      <c r="W107" s="14"/>
      <c r="X107" s="14"/>
      <c r="Y107" s="14"/>
      <c r="Z107" s="14"/>
    </row>
    <row r="108" spans="1:26" ht="34" x14ac:dyDescent="0.15">
      <c r="A108" s="88" t="s">
        <v>268</v>
      </c>
      <c r="B108" s="89" t="s">
        <v>254</v>
      </c>
      <c r="C108" s="90" t="s">
        <v>269</v>
      </c>
      <c r="D108" s="91"/>
      <c r="E108" s="92"/>
      <c r="F108" s="14"/>
      <c r="G108" s="14"/>
      <c r="H108" s="14"/>
      <c r="I108" s="14"/>
      <c r="J108" s="14"/>
      <c r="K108" s="14"/>
      <c r="L108" s="14"/>
      <c r="M108" s="14"/>
      <c r="N108" s="14"/>
      <c r="O108" s="14"/>
      <c r="P108" s="14"/>
      <c r="Q108" s="14"/>
      <c r="R108" s="14"/>
      <c r="S108" s="14"/>
      <c r="T108" s="14"/>
      <c r="U108" s="14"/>
      <c r="V108" s="14"/>
      <c r="W108" s="14"/>
      <c r="X108" s="14"/>
      <c r="Y108" s="14"/>
      <c r="Z108" s="14"/>
    </row>
    <row r="109" spans="1:26" ht="34" x14ac:dyDescent="0.15">
      <c r="A109" s="88" t="s">
        <v>270</v>
      </c>
      <c r="B109" s="89" t="s">
        <v>254</v>
      </c>
      <c r="C109" s="90" t="s">
        <v>271</v>
      </c>
      <c r="D109" s="91"/>
      <c r="E109" s="92"/>
      <c r="F109" s="14"/>
      <c r="G109" s="14"/>
      <c r="H109" s="14"/>
      <c r="I109" s="14"/>
      <c r="J109" s="14"/>
      <c r="K109" s="14"/>
      <c r="L109" s="14"/>
      <c r="M109" s="14"/>
      <c r="N109" s="14"/>
      <c r="O109" s="14"/>
      <c r="P109" s="14"/>
      <c r="Q109" s="14"/>
      <c r="R109" s="14"/>
      <c r="S109" s="14"/>
      <c r="T109" s="14"/>
      <c r="U109" s="14"/>
      <c r="V109" s="14"/>
      <c r="W109" s="14"/>
      <c r="X109" s="14"/>
      <c r="Y109" s="14"/>
      <c r="Z109" s="14"/>
    </row>
    <row r="110" spans="1:26" ht="16" x14ac:dyDescent="0.2">
      <c r="A110" s="46"/>
      <c r="B110" s="47"/>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6" x14ac:dyDescent="0.2">
      <c r="A111" s="46"/>
      <c r="B111" s="4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6" x14ac:dyDescent="0.2">
      <c r="A112" s="46"/>
      <c r="B112" s="47"/>
      <c r="C112" s="48"/>
      <c r="D112" s="14"/>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6" x14ac:dyDescent="0.2">
      <c r="A113" s="46"/>
      <c r="B113" s="47"/>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6" x14ac:dyDescent="0.2">
      <c r="A114" s="46"/>
      <c r="B114" s="4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6" x14ac:dyDescent="0.2">
      <c r="A115" s="46"/>
      <c r="B115" s="4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6" x14ac:dyDescent="0.2">
      <c r="A116" s="46"/>
      <c r="B116" s="4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6" x14ac:dyDescent="0.2">
      <c r="A117" s="46"/>
      <c r="B117" s="4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6" x14ac:dyDescent="0.2">
      <c r="A118" s="46"/>
      <c r="B118" s="4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6" x14ac:dyDescent="0.2">
      <c r="A119" s="46"/>
      <c r="B119" s="4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6" x14ac:dyDescent="0.2">
      <c r="A120" s="46"/>
      <c r="B120" s="4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6" x14ac:dyDescent="0.2">
      <c r="A121" s="46"/>
      <c r="B121" s="47"/>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6" x14ac:dyDescent="0.2">
      <c r="A122" s="46"/>
      <c r="B122" s="47"/>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6" x14ac:dyDescent="0.2">
      <c r="A123" s="46"/>
      <c r="B123" s="4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6" x14ac:dyDescent="0.2">
      <c r="A124" s="46"/>
      <c r="B124" s="47"/>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6" x14ac:dyDescent="0.2">
      <c r="A125" s="46"/>
      <c r="B125" s="47"/>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6" x14ac:dyDescent="0.2">
      <c r="A126" s="46"/>
      <c r="B126" s="47"/>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6" x14ac:dyDescent="0.2">
      <c r="A127" s="46"/>
      <c r="B127" s="47"/>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6" x14ac:dyDescent="0.2">
      <c r="A128" s="46"/>
      <c r="B128" s="47"/>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6" x14ac:dyDescent="0.2">
      <c r="A129" s="46"/>
      <c r="B129" s="47"/>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6" x14ac:dyDescent="0.2">
      <c r="A130" s="46"/>
      <c r="B130" s="47"/>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6" x14ac:dyDescent="0.2">
      <c r="A131" s="46"/>
      <c r="B131" s="47"/>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6" x14ac:dyDescent="0.2">
      <c r="A132" s="46"/>
      <c r="B132" s="4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6" x14ac:dyDescent="0.2">
      <c r="A133" s="46"/>
      <c r="B133" s="47"/>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6" x14ac:dyDescent="0.2">
      <c r="A134" s="46"/>
      <c r="B134" s="47"/>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6" x14ac:dyDescent="0.2">
      <c r="A135" s="46"/>
      <c r="B135" s="4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6" x14ac:dyDescent="0.2">
      <c r="A136" s="46"/>
      <c r="B136" s="47"/>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6" x14ac:dyDescent="0.2">
      <c r="A137" s="46"/>
      <c r="B137" s="47"/>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6" x14ac:dyDescent="0.2">
      <c r="A138" s="46"/>
      <c r="B138" s="47"/>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6" x14ac:dyDescent="0.2">
      <c r="A139" s="46"/>
      <c r="B139" s="4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6" x14ac:dyDescent="0.2">
      <c r="A140" s="46"/>
      <c r="B140" s="47"/>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6" x14ac:dyDescent="0.2">
      <c r="A141" s="46"/>
      <c r="B141" s="47"/>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6" x14ac:dyDescent="0.2">
      <c r="A142" s="46"/>
      <c r="B142" s="47"/>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6" x14ac:dyDescent="0.2">
      <c r="A143" s="46"/>
      <c r="B143" s="47"/>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6" x14ac:dyDescent="0.2">
      <c r="A144" s="46"/>
      <c r="B144" s="47"/>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6" x14ac:dyDescent="0.2">
      <c r="A145" s="46"/>
      <c r="B145" s="4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6" x14ac:dyDescent="0.2">
      <c r="A146" s="46"/>
      <c r="B146" s="4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6" x14ac:dyDescent="0.2">
      <c r="A147" s="46"/>
      <c r="B147" s="47"/>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6" x14ac:dyDescent="0.2">
      <c r="A148" s="46"/>
      <c r="B148" s="47"/>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6" x14ac:dyDescent="0.2">
      <c r="A149" s="46"/>
      <c r="B149" s="47"/>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6" x14ac:dyDescent="0.2">
      <c r="A150" s="46"/>
      <c r="B150" s="47"/>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6" x14ac:dyDescent="0.2">
      <c r="A151" s="46"/>
      <c r="B151" s="47"/>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6" x14ac:dyDescent="0.2">
      <c r="A152" s="46"/>
      <c r="B152" s="47"/>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6" x14ac:dyDescent="0.2">
      <c r="A153" s="46"/>
      <c r="B153" s="47"/>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6" x14ac:dyDescent="0.2">
      <c r="A154" s="46"/>
      <c r="B154" s="47"/>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6" x14ac:dyDescent="0.2">
      <c r="A155" s="46"/>
      <c r="B155" s="47"/>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6" x14ac:dyDescent="0.2">
      <c r="A156" s="46"/>
      <c r="B156" s="47"/>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6" x14ac:dyDescent="0.2">
      <c r="A157" s="46"/>
      <c r="B157" s="4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6" x14ac:dyDescent="0.2">
      <c r="A158" s="46"/>
      <c r="B158" s="47"/>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6" x14ac:dyDescent="0.2">
      <c r="A159" s="46"/>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6" x14ac:dyDescent="0.2">
      <c r="A160" s="46"/>
      <c r="B160" s="47"/>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6" x14ac:dyDescent="0.2">
      <c r="A161" s="46"/>
      <c r="B161" s="47"/>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6" x14ac:dyDescent="0.2">
      <c r="A162" s="46"/>
      <c r="B162" s="47"/>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6" x14ac:dyDescent="0.2">
      <c r="A163" s="46"/>
      <c r="B163" s="47"/>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6" x14ac:dyDescent="0.2">
      <c r="A164" s="46"/>
      <c r="B164" s="47"/>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6" x14ac:dyDescent="0.2">
      <c r="A165" s="46"/>
      <c r="B165" s="47"/>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6" x14ac:dyDescent="0.2">
      <c r="A166" s="46"/>
      <c r="B166" s="47"/>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6" x14ac:dyDescent="0.2">
      <c r="A167" s="46"/>
      <c r="B167" s="47"/>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6" x14ac:dyDescent="0.2">
      <c r="A168" s="46"/>
      <c r="B168" s="47"/>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6" x14ac:dyDescent="0.2">
      <c r="A169" s="46"/>
      <c r="B169" s="47"/>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6" x14ac:dyDescent="0.2">
      <c r="A170" s="46"/>
      <c r="B170" s="47"/>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6" x14ac:dyDescent="0.2">
      <c r="A171" s="46"/>
      <c r="B171" s="47"/>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6" x14ac:dyDescent="0.2">
      <c r="A172" s="46"/>
      <c r="B172" s="47"/>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6" x14ac:dyDescent="0.2">
      <c r="A173" s="46"/>
      <c r="B173" s="47"/>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6" x14ac:dyDescent="0.2">
      <c r="A174" s="46"/>
      <c r="B174" s="47"/>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6" x14ac:dyDescent="0.2">
      <c r="A175" s="46"/>
      <c r="B175" s="47"/>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6" x14ac:dyDescent="0.2">
      <c r="A176" s="46"/>
      <c r="B176" s="47"/>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6" x14ac:dyDescent="0.2">
      <c r="A177" s="46"/>
      <c r="B177" s="47"/>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6" x14ac:dyDescent="0.2">
      <c r="A178" s="46"/>
      <c r="B178" s="4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6" x14ac:dyDescent="0.2">
      <c r="A179" s="46"/>
      <c r="B179" s="47"/>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6" x14ac:dyDescent="0.2">
      <c r="A180" s="46"/>
      <c r="B180" s="47"/>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6" x14ac:dyDescent="0.2">
      <c r="A181" s="46"/>
      <c r="B181" s="47"/>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6" x14ac:dyDescent="0.2">
      <c r="A182" s="46"/>
      <c r="B182" s="47"/>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6" x14ac:dyDescent="0.2">
      <c r="A183" s="46"/>
      <c r="B183" s="47"/>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6" x14ac:dyDescent="0.2">
      <c r="A184" s="46"/>
      <c r="B184" s="47"/>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6" x14ac:dyDescent="0.2">
      <c r="A185" s="46"/>
      <c r="B185" s="47"/>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6" x14ac:dyDescent="0.2">
      <c r="A186" s="46"/>
      <c r="B186" s="47"/>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6" x14ac:dyDescent="0.2">
      <c r="A187" s="46"/>
      <c r="B187" s="4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6" x14ac:dyDescent="0.2">
      <c r="A188" s="46"/>
      <c r="B188" s="47"/>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6" x14ac:dyDescent="0.2">
      <c r="A189" s="46"/>
      <c r="B189" s="47"/>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6" x14ac:dyDescent="0.2">
      <c r="A190" s="46"/>
      <c r="B190" s="47"/>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6" x14ac:dyDescent="0.2">
      <c r="A191" s="46"/>
      <c r="B191" s="47"/>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6" x14ac:dyDescent="0.2">
      <c r="A192" s="46"/>
      <c r="B192" s="47"/>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6" x14ac:dyDescent="0.2">
      <c r="A193" s="46"/>
      <c r="B193" s="47"/>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6" x14ac:dyDescent="0.2">
      <c r="A194" s="46"/>
      <c r="B194" s="47"/>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6" x14ac:dyDescent="0.2">
      <c r="A195" s="46"/>
      <c r="B195" s="47"/>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6" x14ac:dyDescent="0.2">
      <c r="A196" s="46"/>
      <c r="B196" s="47"/>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6" x14ac:dyDescent="0.2">
      <c r="A197" s="46"/>
      <c r="B197" s="47"/>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6" x14ac:dyDescent="0.2">
      <c r="A198" s="46"/>
      <c r="B198" s="47"/>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6" x14ac:dyDescent="0.2">
      <c r="A199" s="46"/>
      <c r="B199" s="47"/>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6" x14ac:dyDescent="0.2">
      <c r="A200" s="46"/>
      <c r="B200" s="47"/>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6" x14ac:dyDescent="0.2">
      <c r="A201" s="46"/>
      <c r="B201" s="47"/>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6" x14ac:dyDescent="0.2">
      <c r="A202" s="46"/>
      <c r="B202" s="47"/>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6" x14ac:dyDescent="0.2">
      <c r="A203" s="46"/>
      <c r="B203" s="47"/>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6" x14ac:dyDescent="0.2">
      <c r="A204" s="46"/>
      <c r="B204" s="47"/>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6" x14ac:dyDescent="0.2">
      <c r="A205" s="46"/>
      <c r="B205" s="47"/>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6" x14ac:dyDescent="0.2">
      <c r="A206" s="46"/>
      <c r="B206" s="47"/>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6" x14ac:dyDescent="0.2">
      <c r="A207" s="46"/>
      <c r="B207" s="47"/>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6" x14ac:dyDescent="0.2">
      <c r="A208" s="46"/>
      <c r="B208" s="47"/>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6" x14ac:dyDescent="0.2">
      <c r="A209" s="46"/>
      <c r="B209" s="47"/>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6" x14ac:dyDescent="0.2">
      <c r="A210" s="46"/>
      <c r="B210" s="47"/>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6" x14ac:dyDescent="0.2">
      <c r="A211" s="46"/>
      <c r="B211" s="47"/>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6" x14ac:dyDescent="0.2">
      <c r="A212" s="46"/>
      <c r="B212" s="47"/>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6" x14ac:dyDescent="0.2">
      <c r="A213" s="46"/>
      <c r="B213" s="47"/>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6" x14ac:dyDescent="0.2">
      <c r="A214" s="46"/>
      <c r="B214" s="47"/>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6" x14ac:dyDescent="0.2">
      <c r="A215" s="46"/>
      <c r="B215" s="47"/>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6" x14ac:dyDescent="0.2">
      <c r="A216" s="46"/>
      <c r="B216" s="47"/>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6" x14ac:dyDescent="0.2">
      <c r="A217" s="46"/>
      <c r="B217" s="47"/>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6" x14ac:dyDescent="0.2">
      <c r="A218" s="46"/>
      <c r="B218" s="47"/>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6" x14ac:dyDescent="0.2">
      <c r="A219" s="46"/>
      <c r="B219" s="47"/>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6" x14ac:dyDescent="0.2">
      <c r="A220" s="46"/>
      <c r="B220" s="47"/>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6" x14ac:dyDescent="0.2">
      <c r="A221" s="46"/>
      <c r="B221" s="47"/>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6" x14ac:dyDescent="0.2">
      <c r="A222" s="46"/>
      <c r="B222" s="47"/>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6" x14ac:dyDescent="0.2">
      <c r="A223" s="46"/>
      <c r="B223" s="47"/>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6" x14ac:dyDescent="0.2">
      <c r="A224" s="46"/>
      <c r="B224" s="47"/>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6" x14ac:dyDescent="0.2">
      <c r="A225" s="46"/>
      <c r="B225" s="47"/>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6" x14ac:dyDescent="0.2">
      <c r="A226" s="46"/>
      <c r="B226" s="47"/>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6" x14ac:dyDescent="0.2">
      <c r="A227" s="46"/>
      <c r="B227" s="47"/>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6" x14ac:dyDescent="0.2">
      <c r="A228" s="46"/>
      <c r="B228" s="47"/>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6" x14ac:dyDescent="0.2">
      <c r="A229" s="46"/>
      <c r="B229" s="47"/>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6" x14ac:dyDescent="0.2">
      <c r="A230" s="46"/>
      <c r="B230" s="47"/>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6" x14ac:dyDescent="0.2">
      <c r="A231" s="46"/>
      <c r="B231" s="47"/>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6" x14ac:dyDescent="0.2">
      <c r="A232" s="46"/>
      <c r="B232" s="47"/>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6" x14ac:dyDescent="0.2">
      <c r="A233" s="46"/>
      <c r="B233" s="47"/>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6" x14ac:dyDescent="0.2">
      <c r="A234" s="46"/>
      <c r="B234" s="47"/>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6" x14ac:dyDescent="0.2">
      <c r="A235" s="46"/>
      <c r="B235" s="47"/>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6" x14ac:dyDescent="0.2">
      <c r="A236" s="46"/>
      <c r="B236" s="47"/>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6" x14ac:dyDescent="0.2">
      <c r="A237" s="46"/>
      <c r="B237" s="47"/>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6" x14ac:dyDescent="0.2">
      <c r="A238" s="46"/>
      <c r="B238" s="47"/>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6" x14ac:dyDescent="0.2">
      <c r="A239" s="46"/>
      <c r="B239" s="47"/>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6" x14ac:dyDescent="0.2">
      <c r="A240" s="46"/>
      <c r="B240" s="47"/>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6" x14ac:dyDescent="0.2">
      <c r="A241" s="46"/>
      <c r="B241" s="47"/>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6" x14ac:dyDescent="0.2">
      <c r="A242" s="46"/>
      <c r="B242" s="47"/>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6" x14ac:dyDescent="0.2">
      <c r="A243" s="46"/>
      <c r="B243" s="47"/>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6" x14ac:dyDescent="0.2">
      <c r="A244" s="46"/>
      <c r="B244" s="47"/>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6" x14ac:dyDescent="0.2">
      <c r="A245" s="46"/>
      <c r="B245" s="47"/>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6" x14ac:dyDescent="0.2">
      <c r="A246" s="46"/>
      <c r="B246" s="47"/>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6" x14ac:dyDescent="0.2">
      <c r="A247" s="46"/>
      <c r="B247" s="47"/>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6" x14ac:dyDescent="0.2">
      <c r="A248" s="46"/>
      <c r="B248" s="47"/>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6" x14ac:dyDescent="0.2">
      <c r="A249" s="46"/>
      <c r="B249" s="47"/>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6" x14ac:dyDescent="0.2">
      <c r="A250" s="46"/>
      <c r="B250" s="47"/>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6" x14ac:dyDescent="0.2">
      <c r="A251" s="46"/>
      <c r="B251" s="47"/>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6" x14ac:dyDescent="0.2">
      <c r="A252" s="46"/>
      <c r="B252" s="47"/>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6" x14ac:dyDescent="0.2">
      <c r="A253" s="46"/>
      <c r="B253" s="47"/>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6" x14ac:dyDescent="0.2">
      <c r="A254" s="46"/>
      <c r="B254" s="47"/>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6" x14ac:dyDescent="0.2">
      <c r="A255" s="46"/>
      <c r="B255" s="47"/>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6" x14ac:dyDescent="0.2">
      <c r="A256" s="46"/>
      <c r="B256" s="47"/>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6" x14ac:dyDescent="0.2">
      <c r="A257" s="46"/>
      <c r="B257" s="47"/>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6" x14ac:dyDescent="0.2">
      <c r="A258" s="46"/>
      <c r="B258" s="47"/>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6" x14ac:dyDescent="0.2">
      <c r="A259" s="46"/>
      <c r="B259" s="47"/>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6" x14ac:dyDescent="0.2">
      <c r="A260" s="46"/>
      <c r="B260" s="47"/>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6" x14ac:dyDescent="0.2">
      <c r="A261" s="46"/>
      <c r="B261" s="47"/>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6" x14ac:dyDescent="0.2">
      <c r="A262" s="46"/>
      <c r="B262" s="47"/>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6" x14ac:dyDescent="0.2">
      <c r="A263" s="46"/>
      <c r="B263" s="47"/>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6" x14ac:dyDescent="0.2">
      <c r="A264" s="46"/>
      <c r="B264" s="47"/>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6" x14ac:dyDescent="0.2">
      <c r="A265" s="46"/>
      <c r="B265" s="47"/>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6" x14ac:dyDescent="0.2">
      <c r="A266" s="46"/>
      <c r="B266" s="47"/>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6" x14ac:dyDescent="0.2">
      <c r="A267" s="46"/>
      <c r="B267" s="47"/>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6" x14ac:dyDescent="0.2">
      <c r="A268" s="46"/>
      <c r="B268" s="47"/>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6" x14ac:dyDescent="0.2">
      <c r="A269" s="46"/>
      <c r="B269" s="47"/>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6" x14ac:dyDescent="0.2">
      <c r="A270" s="46"/>
      <c r="B270" s="47"/>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6" x14ac:dyDescent="0.2">
      <c r="A271" s="46"/>
      <c r="B271" s="47"/>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6" x14ac:dyDescent="0.2">
      <c r="A272" s="46"/>
      <c r="B272" s="47"/>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6" x14ac:dyDescent="0.2">
      <c r="A273" s="46"/>
      <c r="B273" s="47"/>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6" x14ac:dyDescent="0.2">
      <c r="A274" s="46"/>
      <c r="B274" s="47"/>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6" x14ac:dyDescent="0.2">
      <c r="A275" s="46"/>
      <c r="B275" s="47"/>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6" x14ac:dyDescent="0.2">
      <c r="A276" s="46"/>
      <c r="B276" s="47"/>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6" x14ac:dyDescent="0.2">
      <c r="A277" s="46"/>
      <c r="B277" s="47"/>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6" x14ac:dyDescent="0.2">
      <c r="A278" s="46"/>
      <c r="B278" s="47"/>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6" x14ac:dyDescent="0.2">
      <c r="A279" s="46"/>
      <c r="B279" s="47"/>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6" x14ac:dyDescent="0.2">
      <c r="A280" s="46"/>
      <c r="B280" s="47"/>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6" x14ac:dyDescent="0.2">
      <c r="A281" s="46"/>
      <c r="B281" s="47"/>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6" x14ac:dyDescent="0.2">
      <c r="A282" s="46"/>
      <c r="B282" s="47"/>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6" x14ac:dyDescent="0.2">
      <c r="A283" s="46"/>
      <c r="B283" s="47"/>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6" x14ac:dyDescent="0.2">
      <c r="A284" s="46"/>
      <c r="B284" s="47"/>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6" x14ac:dyDescent="0.2">
      <c r="A285" s="46"/>
      <c r="B285" s="47"/>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6" x14ac:dyDescent="0.2">
      <c r="A286" s="46"/>
      <c r="B286" s="47"/>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6" x14ac:dyDescent="0.2">
      <c r="A287" s="46"/>
      <c r="B287" s="47"/>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6" x14ac:dyDescent="0.2">
      <c r="A288" s="46"/>
      <c r="B288" s="47"/>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6" x14ac:dyDescent="0.2">
      <c r="A289" s="46"/>
      <c r="B289" s="47"/>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6" x14ac:dyDescent="0.2">
      <c r="A290" s="46"/>
      <c r="B290" s="47"/>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6" x14ac:dyDescent="0.2">
      <c r="A291" s="46"/>
      <c r="B291" s="47"/>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6" x14ac:dyDescent="0.2">
      <c r="A292" s="46"/>
      <c r="B292" s="47"/>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6" x14ac:dyDescent="0.2">
      <c r="A293" s="46"/>
      <c r="B293" s="47"/>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6" x14ac:dyDescent="0.2">
      <c r="A294" s="46"/>
      <c r="B294" s="47"/>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6" x14ac:dyDescent="0.2">
      <c r="A295" s="46"/>
      <c r="B295" s="47"/>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6" x14ac:dyDescent="0.2">
      <c r="A296" s="46"/>
      <c r="B296" s="47"/>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6" x14ac:dyDescent="0.2">
      <c r="A297" s="46"/>
      <c r="B297" s="47"/>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6" x14ac:dyDescent="0.2">
      <c r="A298" s="46"/>
      <c r="B298" s="47"/>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6" x14ac:dyDescent="0.2">
      <c r="A299" s="46"/>
      <c r="B299" s="47"/>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6" x14ac:dyDescent="0.2">
      <c r="A300" s="46"/>
      <c r="B300" s="47"/>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6" x14ac:dyDescent="0.2">
      <c r="A301" s="46"/>
      <c r="B301" s="47"/>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6" x14ac:dyDescent="0.2">
      <c r="A302" s="46"/>
      <c r="B302" s="47"/>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6" x14ac:dyDescent="0.2">
      <c r="A303" s="46"/>
      <c r="B303" s="47"/>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6" x14ac:dyDescent="0.2">
      <c r="A304" s="46"/>
      <c r="B304" s="47"/>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6" x14ac:dyDescent="0.2">
      <c r="A305" s="46"/>
      <c r="B305" s="47"/>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6" x14ac:dyDescent="0.2">
      <c r="A306" s="46"/>
      <c r="B306" s="47"/>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6" x14ac:dyDescent="0.2">
      <c r="A307" s="46"/>
      <c r="B307" s="47"/>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6" x14ac:dyDescent="0.2">
      <c r="A308" s="46"/>
      <c r="B308" s="47"/>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6" x14ac:dyDescent="0.2">
      <c r="A309" s="46"/>
      <c r="B309" s="47"/>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6" x14ac:dyDescent="0.2">
      <c r="A310" s="46"/>
      <c r="B310" s="47"/>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6" x14ac:dyDescent="0.2">
      <c r="A311" s="46"/>
      <c r="B311" s="47"/>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6" x14ac:dyDescent="0.2">
      <c r="A312" s="46"/>
      <c r="B312" s="47"/>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6" x14ac:dyDescent="0.2">
      <c r="A313" s="46"/>
      <c r="B313" s="47"/>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6" x14ac:dyDescent="0.2">
      <c r="A314" s="46"/>
      <c r="B314" s="47"/>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6" x14ac:dyDescent="0.2">
      <c r="A315" s="46"/>
      <c r="B315" s="47"/>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6" x14ac:dyDescent="0.2">
      <c r="A316" s="46"/>
      <c r="B316" s="47"/>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6" x14ac:dyDescent="0.2">
      <c r="A317" s="46"/>
      <c r="B317" s="47"/>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6" x14ac:dyDescent="0.2">
      <c r="A318" s="46"/>
      <c r="B318" s="47"/>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6" x14ac:dyDescent="0.2">
      <c r="A319" s="46"/>
      <c r="B319" s="47"/>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6" x14ac:dyDescent="0.2">
      <c r="A320" s="46"/>
      <c r="B320" s="47"/>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6" x14ac:dyDescent="0.2">
      <c r="A321" s="46"/>
      <c r="B321" s="47"/>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6" x14ac:dyDescent="0.2">
      <c r="A322" s="46"/>
      <c r="B322" s="47"/>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6" x14ac:dyDescent="0.2">
      <c r="A323" s="46"/>
      <c r="B323" s="47"/>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6" x14ac:dyDescent="0.2">
      <c r="A324" s="46"/>
      <c r="B324" s="47"/>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6" x14ac:dyDescent="0.2">
      <c r="A325" s="46"/>
      <c r="B325" s="47"/>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6" x14ac:dyDescent="0.2">
      <c r="A326" s="46"/>
      <c r="B326" s="47"/>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6" x14ac:dyDescent="0.2">
      <c r="A327" s="46"/>
      <c r="B327" s="47"/>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6" x14ac:dyDescent="0.2">
      <c r="A328" s="46"/>
      <c r="B328" s="47"/>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6" x14ac:dyDescent="0.2">
      <c r="A329" s="46"/>
      <c r="B329" s="47"/>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6" x14ac:dyDescent="0.2">
      <c r="A330" s="46"/>
      <c r="B330" s="47"/>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6" x14ac:dyDescent="0.2">
      <c r="A331" s="46"/>
      <c r="B331" s="47"/>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6" x14ac:dyDescent="0.2">
      <c r="A332" s="46"/>
      <c r="B332" s="47"/>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6" x14ac:dyDescent="0.2">
      <c r="A333" s="46"/>
      <c r="B333" s="47"/>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6" x14ac:dyDescent="0.2">
      <c r="A334" s="46"/>
      <c r="B334" s="47"/>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6" x14ac:dyDescent="0.2">
      <c r="A335" s="46"/>
      <c r="B335" s="47"/>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6" x14ac:dyDescent="0.2">
      <c r="A336" s="46"/>
      <c r="B336" s="47"/>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6" x14ac:dyDescent="0.2">
      <c r="A337" s="46"/>
      <c r="B337" s="47"/>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6" x14ac:dyDescent="0.2">
      <c r="A338" s="46"/>
      <c r="B338" s="47"/>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6" x14ac:dyDescent="0.2">
      <c r="A339" s="46"/>
      <c r="B339" s="47"/>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6" x14ac:dyDescent="0.2">
      <c r="A340" s="46"/>
      <c r="B340" s="47"/>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6" x14ac:dyDescent="0.2">
      <c r="A341" s="46"/>
      <c r="B341" s="47"/>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6" x14ac:dyDescent="0.2">
      <c r="A342" s="46"/>
      <c r="B342" s="47"/>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6" x14ac:dyDescent="0.2">
      <c r="A343" s="46"/>
      <c r="B343" s="47"/>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6" x14ac:dyDescent="0.2">
      <c r="A344" s="46"/>
      <c r="B344" s="47"/>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6" x14ac:dyDescent="0.2">
      <c r="A345" s="46"/>
      <c r="B345" s="47"/>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6" x14ac:dyDescent="0.2">
      <c r="A346" s="46"/>
      <c r="B346" s="47"/>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6" x14ac:dyDescent="0.2">
      <c r="A347" s="46"/>
      <c r="B347" s="47"/>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6" x14ac:dyDescent="0.2">
      <c r="A348" s="46"/>
      <c r="B348" s="47"/>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6" x14ac:dyDescent="0.2">
      <c r="A349" s="46"/>
      <c r="B349" s="47"/>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6" x14ac:dyDescent="0.2">
      <c r="A350" s="46"/>
      <c r="B350" s="47"/>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6" x14ac:dyDescent="0.2">
      <c r="A351" s="46"/>
      <c r="B351" s="47"/>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6" x14ac:dyDescent="0.2">
      <c r="A352" s="46"/>
      <c r="B352" s="47"/>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6" x14ac:dyDescent="0.2">
      <c r="A353" s="46"/>
      <c r="B353" s="47"/>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6" x14ac:dyDescent="0.2">
      <c r="A354" s="46"/>
      <c r="B354" s="47"/>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6" x14ac:dyDescent="0.2">
      <c r="A355" s="46"/>
      <c r="B355" s="47"/>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6" x14ac:dyDescent="0.2">
      <c r="A356" s="46"/>
      <c r="B356" s="47"/>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6" x14ac:dyDescent="0.2">
      <c r="A357" s="46"/>
      <c r="B357" s="47"/>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6" x14ac:dyDescent="0.2">
      <c r="A358" s="46"/>
      <c r="B358" s="47"/>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6" x14ac:dyDescent="0.2">
      <c r="A359" s="46"/>
      <c r="B359" s="47"/>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6" x14ac:dyDescent="0.2">
      <c r="A360" s="46"/>
      <c r="B360" s="47"/>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6" x14ac:dyDescent="0.2">
      <c r="A361" s="46"/>
      <c r="B361" s="47"/>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6" x14ac:dyDescent="0.2">
      <c r="A362" s="46"/>
      <c r="B362" s="47"/>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6" x14ac:dyDescent="0.2">
      <c r="A363" s="46"/>
      <c r="B363" s="47"/>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6" x14ac:dyDescent="0.2">
      <c r="A364" s="46"/>
      <c r="B364" s="47"/>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6" x14ac:dyDescent="0.2">
      <c r="A365" s="46"/>
      <c r="B365" s="47"/>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6" x14ac:dyDescent="0.2">
      <c r="A366" s="46"/>
      <c r="B366" s="47"/>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6" x14ac:dyDescent="0.2">
      <c r="A367" s="46"/>
      <c r="B367" s="47"/>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6" x14ac:dyDescent="0.2">
      <c r="A368" s="46"/>
      <c r="B368" s="47"/>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6" x14ac:dyDescent="0.2">
      <c r="A369" s="46"/>
      <c r="B369" s="47"/>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6" x14ac:dyDescent="0.2">
      <c r="A370" s="46"/>
      <c r="B370" s="47"/>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6" x14ac:dyDescent="0.2">
      <c r="A371" s="46"/>
      <c r="B371" s="47"/>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6" x14ac:dyDescent="0.2">
      <c r="A372" s="46"/>
      <c r="B372" s="47"/>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6" x14ac:dyDescent="0.2">
      <c r="A373" s="46"/>
      <c r="B373" s="47"/>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6" x14ac:dyDescent="0.2">
      <c r="A374" s="46"/>
      <c r="B374" s="47"/>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6" x14ac:dyDescent="0.2">
      <c r="A375" s="46"/>
      <c r="B375" s="47"/>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6" x14ac:dyDescent="0.2">
      <c r="A376" s="46"/>
      <c r="B376" s="47"/>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6" x14ac:dyDescent="0.2">
      <c r="A377" s="46"/>
      <c r="B377" s="47"/>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6" x14ac:dyDescent="0.2">
      <c r="A378" s="46"/>
      <c r="B378" s="47"/>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6" x14ac:dyDescent="0.2">
      <c r="A379" s="46"/>
      <c r="B379" s="47"/>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6" x14ac:dyDescent="0.2">
      <c r="A380" s="46"/>
      <c r="B380" s="47"/>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6" x14ac:dyDescent="0.2">
      <c r="A381" s="46"/>
      <c r="B381" s="47"/>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6" x14ac:dyDescent="0.2">
      <c r="A382" s="46"/>
      <c r="B382" s="47"/>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6" x14ac:dyDescent="0.2">
      <c r="A383" s="46"/>
      <c r="B383" s="47"/>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6" x14ac:dyDescent="0.2">
      <c r="A384" s="46"/>
      <c r="B384" s="47"/>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6" x14ac:dyDescent="0.2">
      <c r="A385" s="46"/>
      <c r="B385" s="47"/>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6" x14ac:dyDescent="0.2">
      <c r="A386" s="46"/>
      <c r="B386" s="47"/>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6" x14ac:dyDescent="0.2">
      <c r="A387" s="46"/>
      <c r="B387" s="47"/>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6" x14ac:dyDescent="0.2">
      <c r="A388" s="46"/>
      <c r="B388" s="47"/>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6" x14ac:dyDescent="0.2">
      <c r="A389" s="46"/>
      <c r="B389" s="47"/>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6" x14ac:dyDescent="0.2">
      <c r="A390" s="46"/>
      <c r="B390" s="47"/>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6" x14ac:dyDescent="0.2">
      <c r="A391" s="46"/>
      <c r="B391" s="47"/>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6" x14ac:dyDescent="0.2">
      <c r="A392" s="46"/>
      <c r="B392" s="47"/>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6" x14ac:dyDescent="0.2">
      <c r="A393" s="46"/>
      <c r="B393" s="47"/>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6" x14ac:dyDescent="0.2">
      <c r="A394" s="46"/>
      <c r="B394" s="47"/>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6" x14ac:dyDescent="0.2">
      <c r="A395" s="46"/>
      <c r="B395" s="47"/>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6" x14ac:dyDescent="0.2">
      <c r="A396" s="46"/>
      <c r="B396" s="47"/>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6" x14ac:dyDescent="0.2">
      <c r="A397" s="46"/>
      <c r="B397" s="47"/>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6" x14ac:dyDescent="0.2">
      <c r="A398" s="46"/>
      <c r="B398" s="47"/>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6" x14ac:dyDescent="0.2">
      <c r="A399" s="46"/>
      <c r="B399" s="47"/>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6" x14ac:dyDescent="0.2">
      <c r="A400" s="46"/>
      <c r="B400" s="47"/>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6" x14ac:dyDescent="0.2">
      <c r="A401" s="46"/>
      <c r="B401" s="47"/>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6" x14ac:dyDescent="0.2">
      <c r="A402" s="46"/>
      <c r="B402" s="47"/>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6" x14ac:dyDescent="0.2">
      <c r="A403" s="46"/>
      <c r="B403" s="47"/>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6" x14ac:dyDescent="0.2">
      <c r="A404" s="46"/>
      <c r="B404" s="47"/>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6" x14ac:dyDescent="0.2">
      <c r="A405" s="46"/>
      <c r="B405" s="47"/>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6" x14ac:dyDescent="0.2">
      <c r="A406" s="46"/>
      <c r="B406" s="47"/>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6" x14ac:dyDescent="0.2">
      <c r="A407" s="46"/>
      <c r="B407" s="47"/>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6" x14ac:dyDescent="0.2">
      <c r="A408" s="46"/>
      <c r="B408" s="47"/>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6" x14ac:dyDescent="0.2">
      <c r="A409" s="46"/>
      <c r="B409" s="47"/>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6" x14ac:dyDescent="0.2">
      <c r="A410" s="46"/>
      <c r="B410" s="47"/>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6" x14ac:dyDescent="0.2">
      <c r="A411" s="46"/>
      <c r="B411" s="47"/>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6" x14ac:dyDescent="0.2">
      <c r="A412" s="46"/>
      <c r="B412" s="47"/>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6" x14ac:dyDescent="0.2">
      <c r="A413" s="46"/>
      <c r="B413" s="47"/>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6" x14ac:dyDescent="0.2">
      <c r="A414" s="46"/>
      <c r="B414" s="47"/>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6" x14ac:dyDescent="0.2">
      <c r="A415" s="46"/>
      <c r="B415" s="47"/>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6" x14ac:dyDescent="0.2">
      <c r="A416" s="46"/>
      <c r="B416" s="47"/>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6" x14ac:dyDescent="0.2">
      <c r="A417" s="46"/>
      <c r="B417" s="47"/>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6" x14ac:dyDescent="0.2">
      <c r="A418" s="46"/>
      <c r="B418" s="47"/>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6" x14ac:dyDescent="0.2">
      <c r="A419" s="46"/>
      <c r="B419" s="47"/>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6" x14ac:dyDescent="0.2">
      <c r="A420" s="46"/>
      <c r="B420" s="47"/>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6" x14ac:dyDescent="0.2">
      <c r="A421" s="46"/>
      <c r="B421" s="47"/>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6" x14ac:dyDescent="0.2">
      <c r="A422" s="46"/>
      <c r="B422" s="47"/>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6" x14ac:dyDescent="0.2">
      <c r="A423" s="46"/>
      <c r="B423" s="47"/>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6" x14ac:dyDescent="0.2">
      <c r="A424" s="46"/>
      <c r="B424" s="47"/>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6" x14ac:dyDescent="0.2">
      <c r="A425" s="46"/>
      <c r="B425" s="47"/>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6" x14ac:dyDescent="0.2">
      <c r="A426" s="46"/>
      <c r="B426" s="47"/>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6" x14ac:dyDescent="0.2">
      <c r="A427" s="46"/>
      <c r="B427" s="47"/>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6" x14ac:dyDescent="0.2">
      <c r="A428" s="46"/>
      <c r="B428" s="47"/>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6" x14ac:dyDescent="0.2">
      <c r="A429" s="46"/>
      <c r="B429" s="47"/>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6" x14ac:dyDescent="0.2">
      <c r="A430" s="46"/>
      <c r="B430" s="47"/>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6" x14ac:dyDescent="0.2">
      <c r="A431" s="46"/>
      <c r="B431" s="47"/>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6" x14ac:dyDescent="0.2">
      <c r="A432" s="46"/>
      <c r="B432" s="47"/>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6" x14ac:dyDescent="0.2">
      <c r="A433" s="46"/>
      <c r="B433" s="47"/>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6" x14ac:dyDescent="0.2">
      <c r="A434" s="46"/>
      <c r="B434" s="47"/>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6" x14ac:dyDescent="0.2">
      <c r="A435" s="46"/>
      <c r="B435" s="47"/>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6" x14ac:dyDescent="0.2">
      <c r="A436" s="46"/>
      <c r="B436" s="47"/>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6" x14ac:dyDescent="0.2">
      <c r="A437" s="46"/>
      <c r="B437" s="47"/>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6" x14ac:dyDescent="0.2">
      <c r="A438" s="46"/>
      <c r="B438" s="47"/>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6" x14ac:dyDescent="0.2">
      <c r="A439" s="46"/>
      <c r="B439" s="47"/>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6" x14ac:dyDescent="0.2">
      <c r="A440" s="46"/>
      <c r="B440" s="47"/>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6" x14ac:dyDescent="0.2">
      <c r="A441" s="46"/>
      <c r="B441" s="47"/>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6" x14ac:dyDescent="0.2">
      <c r="A442" s="46"/>
      <c r="B442" s="47"/>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6" x14ac:dyDescent="0.2">
      <c r="A443" s="46"/>
      <c r="B443" s="47"/>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6" x14ac:dyDescent="0.2">
      <c r="A444" s="46"/>
      <c r="B444" s="47"/>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6" x14ac:dyDescent="0.2">
      <c r="A445" s="46"/>
      <c r="B445" s="47"/>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6" x14ac:dyDescent="0.2">
      <c r="A446" s="46"/>
      <c r="B446" s="47"/>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6" x14ac:dyDescent="0.2">
      <c r="A447" s="46"/>
      <c r="B447" s="47"/>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6" x14ac:dyDescent="0.2">
      <c r="A448" s="46"/>
      <c r="B448" s="47"/>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6" x14ac:dyDescent="0.2">
      <c r="A449" s="46"/>
      <c r="B449" s="47"/>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6" x14ac:dyDescent="0.2">
      <c r="A450" s="46"/>
      <c r="B450" s="47"/>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6" x14ac:dyDescent="0.2">
      <c r="A451" s="46"/>
      <c r="B451" s="47"/>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6" x14ac:dyDescent="0.2">
      <c r="A452" s="46"/>
      <c r="B452" s="47"/>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6" x14ac:dyDescent="0.2">
      <c r="A453" s="46"/>
      <c r="B453" s="47"/>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6" x14ac:dyDescent="0.2">
      <c r="A454" s="46"/>
      <c r="B454" s="47"/>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6" x14ac:dyDescent="0.2">
      <c r="A455" s="46"/>
      <c r="B455" s="47"/>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6" x14ac:dyDescent="0.2">
      <c r="A456" s="46"/>
      <c r="B456" s="47"/>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6" x14ac:dyDescent="0.2">
      <c r="A457" s="46"/>
      <c r="B457" s="47"/>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6" x14ac:dyDescent="0.2">
      <c r="A458" s="46"/>
      <c r="B458" s="47"/>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6" x14ac:dyDescent="0.2">
      <c r="A459" s="46"/>
      <c r="B459" s="47"/>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6" x14ac:dyDescent="0.2">
      <c r="A460" s="46"/>
      <c r="B460" s="47"/>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6" x14ac:dyDescent="0.2">
      <c r="A461" s="46"/>
      <c r="B461" s="47"/>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6" x14ac:dyDescent="0.2">
      <c r="A462" s="46"/>
      <c r="B462" s="47"/>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6" x14ac:dyDescent="0.2">
      <c r="A463" s="46"/>
      <c r="B463" s="47"/>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6" x14ac:dyDescent="0.2">
      <c r="A464" s="46"/>
      <c r="B464" s="47"/>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6" x14ac:dyDescent="0.2">
      <c r="A465" s="46"/>
      <c r="B465" s="47"/>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6" x14ac:dyDescent="0.2">
      <c r="A466" s="46"/>
      <c r="B466" s="47"/>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6" x14ac:dyDescent="0.2">
      <c r="A467" s="46"/>
      <c r="B467" s="47"/>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6" x14ac:dyDescent="0.2">
      <c r="A468" s="46"/>
      <c r="B468" s="47"/>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6" x14ac:dyDescent="0.2">
      <c r="A469" s="46"/>
      <c r="B469" s="47"/>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6" x14ac:dyDescent="0.2">
      <c r="A470" s="46"/>
      <c r="B470" s="47"/>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6" x14ac:dyDescent="0.2">
      <c r="A471" s="46"/>
      <c r="B471" s="47"/>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6" x14ac:dyDescent="0.2">
      <c r="A472" s="46"/>
      <c r="B472" s="47"/>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6" x14ac:dyDescent="0.2">
      <c r="A473" s="46"/>
      <c r="B473" s="47"/>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6" x14ac:dyDescent="0.2">
      <c r="A474" s="46"/>
      <c r="B474" s="47"/>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6" x14ac:dyDescent="0.2">
      <c r="A475" s="46"/>
      <c r="B475" s="47"/>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6" x14ac:dyDescent="0.2">
      <c r="A476" s="46"/>
      <c r="B476" s="47"/>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6" x14ac:dyDescent="0.2">
      <c r="A477" s="46"/>
      <c r="B477" s="47"/>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6" x14ac:dyDescent="0.2">
      <c r="A478" s="46"/>
      <c r="B478" s="47"/>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6" x14ac:dyDescent="0.2">
      <c r="A479" s="46"/>
      <c r="B479" s="47"/>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6" x14ac:dyDescent="0.2">
      <c r="A480" s="46"/>
      <c r="B480" s="47"/>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6" x14ac:dyDescent="0.2">
      <c r="A481" s="46"/>
      <c r="B481" s="47"/>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6" x14ac:dyDescent="0.2">
      <c r="A482" s="46"/>
      <c r="B482" s="47"/>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6" x14ac:dyDescent="0.2">
      <c r="A483" s="46"/>
      <c r="B483" s="47"/>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6" x14ac:dyDescent="0.2">
      <c r="A484" s="46"/>
      <c r="B484" s="47"/>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6" x14ac:dyDescent="0.2">
      <c r="A485" s="46"/>
      <c r="B485" s="47"/>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6" x14ac:dyDescent="0.2">
      <c r="A486" s="46"/>
      <c r="B486" s="47"/>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6" x14ac:dyDescent="0.2">
      <c r="A487" s="46"/>
      <c r="B487" s="47"/>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6" x14ac:dyDescent="0.2">
      <c r="A488" s="46"/>
      <c r="B488" s="47"/>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6" x14ac:dyDescent="0.2">
      <c r="A489" s="46"/>
      <c r="B489" s="47"/>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6" x14ac:dyDescent="0.2">
      <c r="A490" s="46"/>
      <c r="B490" s="47"/>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6" x14ac:dyDescent="0.2">
      <c r="A491" s="46"/>
      <c r="B491" s="47"/>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6" x14ac:dyDescent="0.2">
      <c r="A492" s="46"/>
      <c r="B492" s="47"/>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6" x14ac:dyDescent="0.2">
      <c r="A493" s="46"/>
      <c r="B493" s="47"/>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6" x14ac:dyDescent="0.2">
      <c r="A494" s="46"/>
      <c r="B494" s="47"/>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6" x14ac:dyDescent="0.2">
      <c r="A495" s="46"/>
      <c r="B495" s="47"/>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6" x14ac:dyDescent="0.2">
      <c r="A496" s="46"/>
      <c r="B496" s="47"/>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6" x14ac:dyDescent="0.2">
      <c r="A497" s="46"/>
      <c r="B497" s="47"/>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6" x14ac:dyDescent="0.2">
      <c r="A498" s="46"/>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6" x14ac:dyDescent="0.2">
      <c r="A499" s="46"/>
      <c r="B499" s="47"/>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6" x14ac:dyDescent="0.2">
      <c r="A500" s="46"/>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6" x14ac:dyDescent="0.2">
      <c r="A501" s="46"/>
      <c r="B501" s="47"/>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6" x14ac:dyDescent="0.2">
      <c r="A502" s="46"/>
      <c r="B502" s="47"/>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6" x14ac:dyDescent="0.2">
      <c r="A503" s="46"/>
      <c r="B503" s="47"/>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6" x14ac:dyDescent="0.2">
      <c r="A504" s="46"/>
      <c r="B504" s="47"/>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6" x14ac:dyDescent="0.2">
      <c r="A505" s="46"/>
      <c r="B505" s="47"/>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6" x14ac:dyDescent="0.2">
      <c r="A506" s="46"/>
      <c r="B506" s="47"/>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6" x14ac:dyDescent="0.2">
      <c r="A507" s="46"/>
      <c r="B507" s="47"/>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6" x14ac:dyDescent="0.2">
      <c r="A508" s="46"/>
      <c r="B508" s="47"/>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6" x14ac:dyDescent="0.2">
      <c r="A509" s="46"/>
      <c r="B509" s="47"/>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6" x14ac:dyDescent="0.2">
      <c r="A510" s="46"/>
      <c r="B510" s="47"/>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6" x14ac:dyDescent="0.2">
      <c r="A511" s="46"/>
      <c r="B511" s="47"/>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6" x14ac:dyDescent="0.2">
      <c r="A512" s="46"/>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6" x14ac:dyDescent="0.2">
      <c r="A513" s="46"/>
      <c r="B513" s="47"/>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6" x14ac:dyDescent="0.2">
      <c r="A514" s="46"/>
      <c r="B514" s="47"/>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6" x14ac:dyDescent="0.2">
      <c r="A515" s="46"/>
      <c r="B515" s="47"/>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6" x14ac:dyDescent="0.2">
      <c r="A516" s="46"/>
      <c r="B516" s="47"/>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6" x14ac:dyDescent="0.2">
      <c r="A517" s="46"/>
      <c r="B517" s="47"/>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6" x14ac:dyDescent="0.2">
      <c r="A518" s="46"/>
      <c r="B518" s="47"/>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6" x14ac:dyDescent="0.2">
      <c r="A519" s="46"/>
      <c r="B519" s="47"/>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6" x14ac:dyDescent="0.2">
      <c r="A520" s="46"/>
      <c r="B520" s="47"/>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6" x14ac:dyDescent="0.2">
      <c r="A521" s="46"/>
      <c r="B521" s="47"/>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6" x14ac:dyDescent="0.2">
      <c r="A522" s="46"/>
      <c r="B522" s="47"/>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6" x14ac:dyDescent="0.2">
      <c r="A523" s="46"/>
      <c r="B523" s="47"/>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6" x14ac:dyDescent="0.2">
      <c r="A524" s="46"/>
      <c r="B524" s="47"/>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6" x14ac:dyDescent="0.2">
      <c r="A525" s="46"/>
      <c r="B525" s="47"/>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6" x14ac:dyDescent="0.2">
      <c r="A526" s="46"/>
      <c r="B526" s="47"/>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6" x14ac:dyDescent="0.2">
      <c r="A527" s="46"/>
      <c r="B527" s="47"/>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6" x14ac:dyDescent="0.2">
      <c r="A528" s="46"/>
      <c r="B528" s="47"/>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6" x14ac:dyDescent="0.2">
      <c r="A529" s="46"/>
      <c r="B529" s="47"/>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6" x14ac:dyDescent="0.2">
      <c r="A530" s="46"/>
      <c r="B530" s="47"/>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6" x14ac:dyDescent="0.2">
      <c r="A531" s="46"/>
      <c r="B531" s="47"/>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6" x14ac:dyDescent="0.2">
      <c r="A532" s="46"/>
      <c r="B532" s="47"/>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6" x14ac:dyDescent="0.2">
      <c r="A533" s="46"/>
      <c r="B533" s="47"/>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6" x14ac:dyDescent="0.2">
      <c r="A534" s="46"/>
      <c r="B534" s="47"/>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6" x14ac:dyDescent="0.2">
      <c r="A535" s="46"/>
      <c r="B535" s="47"/>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6" x14ac:dyDescent="0.2">
      <c r="A536" s="46"/>
      <c r="B536" s="47"/>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6" x14ac:dyDescent="0.2">
      <c r="A537" s="46"/>
      <c r="B537" s="47"/>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6" x14ac:dyDescent="0.2">
      <c r="A538" s="46"/>
      <c r="B538" s="47"/>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6" x14ac:dyDescent="0.2">
      <c r="A539" s="46"/>
      <c r="B539" s="47"/>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6" x14ac:dyDescent="0.2">
      <c r="A540" s="46"/>
      <c r="B540" s="47"/>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6" x14ac:dyDescent="0.2">
      <c r="A541" s="46"/>
      <c r="B541" s="47"/>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6" x14ac:dyDescent="0.2">
      <c r="A542" s="46"/>
      <c r="B542" s="47"/>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6" x14ac:dyDescent="0.2">
      <c r="A543" s="46"/>
      <c r="B543" s="47"/>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6" x14ac:dyDescent="0.2">
      <c r="A544" s="46"/>
      <c r="B544" s="47"/>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6" x14ac:dyDescent="0.2">
      <c r="A545" s="46"/>
      <c r="B545" s="47"/>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6" x14ac:dyDescent="0.2">
      <c r="A546" s="46"/>
      <c r="B546" s="47"/>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6" x14ac:dyDescent="0.2">
      <c r="A547" s="46"/>
      <c r="B547" s="47"/>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6" x14ac:dyDescent="0.2">
      <c r="A548" s="46"/>
      <c r="B548" s="47"/>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6" x14ac:dyDescent="0.2">
      <c r="A549" s="46"/>
      <c r="B549" s="47"/>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6" x14ac:dyDescent="0.2">
      <c r="A550" s="46"/>
      <c r="B550" s="47"/>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6" x14ac:dyDescent="0.2">
      <c r="A551" s="46"/>
      <c r="B551" s="47"/>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6" x14ac:dyDescent="0.2">
      <c r="A552" s="46"/>
      <c r="B552" s="47"/>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6" x14ac:dyDescent="0.2">
      <c r="A553" s="46"/>
      <c r="B553" s="47"/>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6" x14ac:dyDescent="0.2">
      <c r="A554" s="46"/>
      <c r="B554" s="47"/>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6" x14ac:dyDescent="0.2">
      <c r="A555" s="46"/>
      <c r="B555" s="47"/>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6" x14ac:dyDescent="0.2">
      <c r="A556" s="46"/>
      <c r="B556" s="47"/>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6" x14ac:dyDescent="0.2">
      <c r="A557" s="46"/>
      <c r="B557" s="47"/>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6" x14ac:dyDescent="0.2">
      <c r="A558" s="46"/>
      <c r="B558" s="47"/>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6" x14ac:dyDescent="0.2">
      <c r="A559" s="46"/>
      <c r="B559" s="47"/>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6" x14ac:dyDescent="0.2">
      <c r="A560" s="46"/>
      <c r="B560" s="47"/>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6" x14ac:dyDescent="0.2">
      <c r="A561" s="46"/>
      <c r="B561" s="47"/>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6" x14ac:dyDescent="0.2">
      <c r="A562" s="46"/>
      <c r="B562" s="47"/>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6" x14ac:dyDescent="0.2">
      <c r="A563" s="46"/>
      <c r="B563" s="47"/>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6" x14ac:dyDescent="0.2">
      <c r="A564" s="46"/>
      <c r="B564" s="47"/>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6" x14ac:dyDescent="0.2">
      <c r="A565" s="46"/>
      <c r="B565" s="47"/>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6" x14ac:dyDescent="0.2">
      <c r="A566" s="46"/>
      <c r="B566" s="47"/>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6" x14ac:dyDescent="0.2">
      <c r="A567" s="46"/>
      <c r="B567" s="47"/>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6" x14ac:dyDescent="0.2">
      <c r="A568" s="46"/>
      <c r="B568" s="47"/>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6" x14ac:dyDescent="0.2">
      <c r="A569" s="46"/>
      <c r="B569" s="47"/>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6" x14ac:dyDescent="0.2">
      <c r="A570" s="46"/>
      <c r="B570" s="47"/>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6" x14ac:dyDescent="0.2">
      <c r="A571" s="46"/>
      <c r="B571" s="47"/>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6" x14ac:dyDescent="0.2">
      <c r="A572" s="46"/>
      <c r="B572" s="47"/>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6" x14ac:dyDescent="0.2">
      <c r="A573" s="46"/>
      <c r="B573" s="47"/>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6" x14ac:dyDescent="0.2">
      <c r="A574" s="46"/>
      <c r="B574" s="47"/>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6" x14ac:dyDescent="0.2">
      <c r="A575" s="46"/>
      <c r="B575" s="47"/>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6" x14ac:dyDescent="0.2">
      <c r="A576" s="46"/>
      <c r="B576" s="47"/>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6" x14ac:dyDescent="0.2">
      <c r="A577" s="46"/>
      <c r="B577" s="47"/>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6" x14ac:dyDescent="0.2">
      <c r="A578" s="46"/>
      <c r="B578" s="47"/>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6" x14ac:dyDescent="0.2">
      <c r="A579" s="46"/>
      <c r="B579" s="47"/>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6" x14ac:dyDescent="0.2">
      <c r="A580" s="46"/>
      <c r="B580" s="47"/>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6" x14ac:dyDescent="0.2">
      <c r="A581" s="46"/>
      <c r="B581" s="47"/>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6" x14ac:dyDescent="0.2">
      <c r="A582" s="46"/>
      <c r="B582" s="47"/>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6" x14ac:dyDescent="0.2">
      <c r="A583" s="46"/>
      <c r="B583" s="47"/>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6" x14ac:dyDescent="0.2">
      <c r="A584" s="46"/>
      <c r="B584" s="47"/>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6" x14ac:dyDescent="0.2">
      <c r="A585" s="46"/>
      <c r="B585" s="47"/>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6" x14ac:dyDescent="0.2">
      <c r="A586" s="46"/>
      <c r="B586" s="47"/>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6" x14ac:dyDescent="0.2">
      <c r="A587" s="46"/>
      <c r="B587" s="47"/>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6" x14ac:dyDescent="0.2">
      <c r="A588" s="46"/>
      <c r="B588" s="47"/>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6" x14ac:dyDescent="0.2">
      <c r="A589" s="46"/>
      <c r="B589" s="47"/>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6" x14ac:dyDescent="0.2">
      <c r="A590" s="46"/>
      <c r="B590" s="47"/>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6" x14ac:dyDescent="0.2">
      <c r="A591" s="46"/>
      <c r="B591" s="47"/>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6" x14ac:dyDescent="0.2">
      <c r="A592" s="46"/>
      <c r="B592" s="47"/>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6" x14ac:dyDescent="0.2">
      <c r="A593" s="46"/>
      <c r="B593" s="47"/>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6" x14ac:dyDescent="0.2">
      <c r="A594" s="46"/>
      <c r="B594" s="47"/>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6" x14ac:dyDescent="0.2">
      <c r="A595" s="46"/>
      <c r="B595" s="47"/>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6" x14ac:dyDescent="0.2">
      <c r="A596" s="46"/>
      <c r="B596" s="47"/>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6" x14ac:dyDescent="0.2">
      <c r="A597" s="46"/>
      <c r="B597" s="47"/>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6" x14ac:dyDescent="0.2">
      <c r="A598" s="46"/>
      <c r="B598" s="47"/>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6" x14ac:dyDescent="0.2">
      <c r="A599" s="46"/>
      <c r="B599" s="47"/>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6" x14ac:dyDescent="0.2">
      <c r="A600" s="46"/>
      <c r="B600" s="47"/>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6" x14ac:dyDescent="0.2">
      <c r="A601" s="46"/>
      <c r="B601" s="47"/>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6" x14ac:dyDescent="0.2">
      <c r="A602" s="46"/>
      <c r="B602" s="47"/>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6" x14ac:dyDescent="0.2">
      <c r="A603" s="46"/>
      <c r="B603" s="47"/>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6" x14ac:dyDescent="0.2">
      <c r="A604" s="46"/>
      <c r="B604" s="47"/>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6" x14ac:dyDescent="0.2">
      <c r="A605" s="46"/>
      <c r="B605" s="47"/>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6" x14ac:dyDescent="0.2">
      <c r="A606" s="46"/>
      <c r="B606" s="47"/>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6" x14ac:dyDescent="0.2">
      <c r="A607" s="46"/>
      <c r="B607" s="47"/>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6" x14ac:dyDescent="0.2">
      <c r="A608" s="46"/>
      <c r="B608" s="47"/>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6" x14ac:dyDescent="0.2">
      <c r="A609" s="46"/>
      <c r="B609" s="47"/>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6" x14ac:dyDescent="0.2">
      <c r="A610" s="46"/>
      <c r="B610" s="47"/>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6" x14ac:dyDescent="0.2">
      <c r="A611" s="46"/>
      <c r="B611" s="47"/>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6" x14ac:dyDescent="0.2">
      <c r="A612" s="46"/>
      <c r="B612" s="47"/>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6" x14ac:dyDescent="0.2">
      <c r="A613" s="46"/>
      <c r="B613" s="47"/>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6" x14ac:dyDescent="0.2">
      <c r="A614" s="46"/>
      <c r="B614" s="47"/>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6" x14ac:dyDescent="0.2">
      <c r="A615" s="46"/>
      <c r="B615" s="47"/>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6" x14ac:dyDescent="0.2">
      <c r="A616" s="46"/>
      <c r="B616" s="47"/>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6" x14ac:dyDescent="0.2">
      <c r="A617" s="46"/>
      <c r="B617" s="47"/>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6" x14ac:dyDescent="0.2">
      <c r="A618" s="46"/>
      <c r="B618" s="47"/>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6" x14ac:dyDescent="0.2">
      <c r="A619" s="46"/>
      <c r="B619" s="47"/>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6" x14ac:dyDescent="0.2">
      <c r="A620" s="46"/>
      <c r="B620" s="47"/>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6" x14ac:dyDescent="0.2">
      <c r="A621" s="46"/>
      <c r="B621" s="47"/>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6" x14ac:dyDescent="0.2">
      <c r="A622" s="46"/>
      <c r="B622" s="47"/>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6" x14ac:dyDescent="0.2">
      <c r="A623" s="46"/>
      <c r="B623" s="47"/>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6" x14ac:dyDescent="0.2">
      <c r="A624" s="46"/>
      <c r="B624" s="47"/>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6" x14ac:dyDescent="0.2">
      <c r="A625" s="46"/>
      <c r="B625" s="47"/>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6" x14ac:dyDescent="0.2">
      <c r="A626" s="46"/>
      <c r="B626" s="47"/>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6" x14ac:dyDescent="0.2">
      <c r="A627" s="46"/>
      <c r="B627" s="47"/>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6" x14ac:dyDescent="0.2">
      <c r="A628" s="46"/>
      <c r="B628" s="47"/>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6" x14ac:dyDescent="0.2">
      <c r="A629" s="46"/>
      <c r="B629" s="47"/>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6" x14ac:dyDescent="0.2">
      <c r="A630" s="46"/>
      <c r="B630" s="47"/>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6" x14ac:dyDescent="0.2">
      <c r="A631" s="46"/>
      <c r="B631" s="47"/>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6" x14ac:dyDescent="0.2">
      <c r="A632" s="46"/>
      <c r="B632" s="47"/>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6" x14ac:dyDescent="0.2">
      <c r="A633" s="46"/>
      <c r="B633" s="47"/>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6" x14ac:dyDescent="0.2">
      <c r="A634" s="46"/>
      <c r="B634" s="47"/>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6" x14ac:dyDescent="0.2">
      <c r="A635" s="46"/>
      <c r="B635" s="47"/>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6" x14ac:dyDescent="0.2">
      <c r="A636" s="46"/>
      <c r="B636" s="47"/>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6" x14ac:dyDescent="0.2">
      <c r="A637" s="46"/>
      <c r="B637" s="47"/>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6" x14ac:dyDescent="0.2">
      <c r="A638" s="46"/>
      <c r="B638" s="47"/>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6" x14ac:dyDescent="0.2">
      <c r="A639" s="46"/>
      <c r="B639" s="47"/>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6" x14ac:dyDescent="0.2">
      <c r="A640" s="46"/>
      <c r="B640" s="47"/>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6" x14ac:dyDescent="0.2">
      <c r="A641" s="46"/>
      <c r="B641" s="47"/>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6" x14ac:dyDescent="0.2">
      <c r="A642" s="46"/>
      <c r="B642" s="47"/>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6" x14ac:dyDescent="0.2">
      <c r="A643" s="46"/>
      <c r="B643" s="47"/>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6" x14ac:dyDescent="0.2">
      <c r="A644" s="46"/>
      <c r="B644" s="47"/>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6" x14ac:dyDescent="0.2">
      <c r="A645" s="46"/>
      <c r="B645" s="47"/>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6" x14ac:dyDescent="0.2">
      <c r="A646" s="46"/>
      <c r="B646" s="47"/>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6" x14ac:dyDescent="0.2">
      <c r="A647" s="46"/>
      <c r="B647" s="47"/>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6" x14ac:dyDescent="0.2">
      <c r="A648" s="46"/>
      <c r="B648" s="47"/>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6" x14ac:dyDescent="0.2">
      <c r="A649" s="46"/>
      <c r="B649" s="47"/>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6" x14ac:dyDescent="0.2">
      <c r="A650" s="46"/>
      <c r="B650" s="47"/>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6" x14ac:dyDescent="0.2">
      <c r="A651" s="46"/>
      <c r="B651" s="47"/>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6" x14ac:dyDescent="0.2">
      <c r="A652" s="46"/>
      <c r="B652" s="47"/>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6" x14ac:dyDescent="0.2">
      <c r="A653" s="46"/>
      <c r="B653" s="47"/>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6" x14ac:dyDescent="0.2">
      <c r="A654" s="46"/>
      <c r="B654" s="47"/>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6" x14ac:dyDescent="0.2">
      <c r="A655" s="46"/>
      <c r="B655" s="47"/>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6" x14ac:dyDescent="0.2">
      <c r="A656" s="46"/>
      <c r="B656" s="47"/>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6" x14ac:dyDescent="0.2">
      <c r="A657" s="46"/>
      <c r="B657" s="47"/>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6" x14ac:dyDescent="0.2">
      <c r="A658" s="46"/>
      <c r="B658" s="47"/>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6" x14ac:dyDescent="0.2">
      <c r="A659" s="46"/>
      <c r="B659" s="47"/>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6" x14ac:dyDescent="0.2">
      <c r="A660" s="46"/>
      <c r="B660" s="47"/>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6" x14ac:dyDescent="0.2">
      <c r="A661" s="46"/>
      <c r="B661" s="47"/>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6" x14ac:dyDescent="0.2">
      <c r="A662" s="46"/>
      <c r="B662" s="47"/>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6" x14ac:dyDescent="0.2">
      <c r="A663" s="46"/>
      <c r="B663" s="47"/>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6" x14ac:dyDescent="0.2">
      <c r="A664" s="46"/>
      <c r="B664" s="47"/>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6" x14ac:dyDescent="0.2">
      <c r="A665" s="46"/>
      <c r="B665" s="47"/>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6" x14ac:dyDescent="0.2">
      <c r="A666" s="46"/>
      <c r="B666" s="47"/>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6" x14ac:dyDescent="0.2">
      <c r="A667" s="46"/>
      <c r="B667" s="47"/>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6" x14ac:dyDescent="0.2">
      <c r="A668" s="46"/>
      <c r="B668" s="47"/>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6" x14ac:dyDescent="0.2">
      <c r="A669" s="46"/>
      <c r="B669" s="47"/>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6" x14ac:dyDescent="0.2">
      <c r="A670" s="46"/>
      <c r="B670" s="47"/>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6" x14ac:dyDescent="0.2">
      <c r="A671" s="46"/>
      <c r="B671" s="47"/>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6" x14ac:dyDescent="0.2">
      <c r="A672" s="46"/>
      <c r="B672" s="47"/>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6" x14ac:dyDescent="0.2">
      <c r="A673" s="46"/>
      <c r="B673" s="47"/>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6" x14ac:dyDescent="0.2">
      <c r="A674" s="46"/>
      <c r="B674" s="47"/>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6" x14ac:dyDescent="0.2">
      <c r="A675" s="46"/>
      <c r="B675" s="47"/>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6" x14ac:dyDescent="0.2">
      <c r="A676" s="46"/>
      <c r="B676" s="47"/>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6" x14ac:dyDescent="0.2">
      <c r="A677" s="46"/>
      <c r="B677" s="47"/>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6" x14ac:dyDescent="0.2">
      <c r="A678" s="46"/>
      <c r="B678" s="47"/>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6" x14ac:dyDescent="0.2">
      <c r="A679" s="46"/>
      <c r="B679" s="47"/>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6" x14ac:dyDescent="0.2">
      <c r="A680" s="46"/>
      <c r="B680" s="47"/>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6" x14ac:dyDescent="0.2">
      <c r="A681" s="46"/>
      <c r="B681" s="47"/>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6" x14ac:dyDescent="0.2">
      <c r="A682" s="46"/>
      <c r="B682" s="47"/>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6" x14ac:dyDescent="0.2">
      <c r="A683" s="46"/>
      <c r="B683" s="47"/>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6" x14ac:dyDescent="0.2">
      <c r="A684" s="46"/>
      <c r="B684" s="47"/>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6" x14ac:dyDescent="0.2">
      <c r="A685" s="46"/>
      <c r="B685" s="47"/>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6" x14ac:dyDescent="0.2">
      <c r="A686" s="46"/>
      <c r="B686" s="47"/>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6" x14ac:dyDescent="0.2">
      <c r="A687" s="46"/>
      <c r="B687" s="47"/>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6" x14ac:dyDescent="0.2">
      <c r="A688" s="46"/>
      <c r="B688" s="47"/>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6" x14ac:dyDescent="0.2">
      <c r="A689" s="46"/>
      <c r="B689" s="47"/>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6" x14ac:dyDescent="0.2">
      <c r="A690" s="46"/>
      <c r="B690" s="47"/>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6" x14ac:dyDescent="0.2">
      <c r="A691" s="46"/>
      <c r="B691" s="47"/>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6" x14ac:dyDescent="0.2">
      <c r="A692" s="46"/>
      <c r="B692" s="47"/>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6" x14ac:dyDescent="0.2">
      <c r="A693" s="46"/>
      <c r="B693" s="47"/>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6" x14ac:dyDescent="0.2">
      <c r="A694" s="46"/>
      <c r="B694" s="47"/>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6" x14ac:dyDescent="0.2">
      <c r="A695" s="46"/>
      <c r="B695" s="47"/>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6" x14ac:dyDescent="0.2">
      <c r="A696" s="46"/>
      <c r="B696" s="47"/>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6" x14ac:dyDescent="0.2">
      <c r="A697" s="46"/>
      <c r="B697" s="47"/>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6" x14ac:dyDescent="0.2">
      <c r="A698" s="46"/>
      <c r="B698" s="47"/>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6" x14ac:dyDescent="0.2">
      <c r="A699" s="46"/>
      <c r="B699" s="47"/>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6" x14ac:dyDescent="0.2">
      <c r="A700" s="46"/>
      <c r="B700" s="47"/>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6" x14ac:dyDescent="0.2">
      <c r="A701" s="46"/>
      <c r="B701" s="47"/>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6" x14ac:dyDescent="0.2">
      <c r="A702" s="46"/>
      <c r="B702" s="47"/>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6" x14ac:dyDescent="0.2">
      <c r="A703" s="46"/>
      <c r="B703" s="47"/>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6" x14ac:dyDescent="0.2">
      <c r="A704" s="46"/>
      <c r="B704" s="47"/>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6" x14ac:dyDescent="0.2">
      <c r="A705" s="46"/>
      <c r="B705" s="47"/>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6" x14ac:dyDescent="0.2">
      <c r="A706" s="46"/>
      <c r="B706" s="47"/>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6" x14ac:dyDescent="0.2">
      <c r="A707" s="46"/>
      <c r="B707" s="47"/>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6" x14ac:dyDescent="0.2">
      <c r="A708" s="46"/>
      <c r="B708" s="47"/>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6" x14ac:dyDescent="0.2">
      <c r="A709" s="46"/>
      <c r="B709" s="47"/>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6" x14ac:dyDescent="0.2">
      <c r="A710" s="46"/>
      <c r="B710" s="47"/>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6" x14ac:dyDescent="0.2">
      <c r="A711" s="46"/>
      <c r="B711" s="47"/>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6" x14ac:dyDescent="0.2">
      <c r="A712" s="46"/>
      <c r="B712" s="47"/>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6" x14ac:dyDescent="0.2">
      <c r="A713" s="46"/>
      <c r="B713" s="47"/>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6" x14ac:dyDescent="0.2">
      <c r="A714" s="46"/>
      <c r="B714" s="47"/>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6" x14ac:dyDescent="0.2">
      <c r="A715" s="46"/>
      <c r="B715" s="47"/>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6" x14ac:dyDescent="0.2">
      <c r="A716" s="46"/>
      <c r="B716" s="47"/>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6" x14ac:dyDescent="0.2">
      <c r="A717" s="46"/>
      <c r="B717" s="47"/>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6" x14ac:dyDescent="0.2">
      <c r="A718" s="46"/>
      <c r="B718" s="47"/>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6" x14ac:dyDescent="0.2">
      <c r="A719" s="46"/>
      <c r="B719" s="47"/>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6" x14ac:dyDescent="0.2">
      <c r="A720" s="46"/>
      <c r="B720" s="47"/>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6" x14ac:dyDescent="0.2">
      <c r="A721" s="46"/>
      <c r="B721" s="47"/>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6" x14ac:dyDescent="0.2">
      <c r="A722" s="46"/>
      <c r="B722" s="47"/>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6" x14ac:dyDescent="0.2">
      <c r="A723" s="46"/>
      <c r="B723" s="47"/>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6" x14ac:dyDescent="0.2">
      <c r="A724" s="46"/>
      <c r="B724" s="47"/>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6" x14ac:dyDescent="0.2">
      <c r="A725" s="46"/>
      <c r="B725" s="47"/>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6" x14ac:dyDescent="0.2">
      <c r="A726" s="46"/>
      <c r="B726" s="47"/>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6" x14ac:dyDescent="0.2">
      <c r="A727" s="46"/>
      <c r="B727" s="47"/>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6" x14ac:dyDescent="0.2">
      <c r="A728" s="46"/>
      <c r="B728" s="47"/>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6" x14ac:dyDescent="0.2">
      <c r="A729" s="46"/>
      <c r="B729" s="47"/>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6" x14ac:dyDescent="0.2">
      <c r="A730" s="46"/>
      <c r="B730" s="47"/>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6" x14ac:dyDescent="0.2">
      <c r="A731" s="46"/>
      <c r="B731" s="47"/>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6" x14ac:dyDescent="0.2">
      <c r="A732" s="46"/>
      <c r="B732" s="47"/>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6" x14ac:dyDescent="0.2">
      <c r="A733" s="46"/>
      <c r="B733" s="47"/>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6" x14ac:dyDescent="0.2">
      <c r="A734" s="46"/>
      <c r="B734" s="47"/>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6" x14ac:dyDescent="0.2">
      <c r="A735" s="46"/>
      <c r="B735" s="47"/>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6" x14ac:dyDescent="0.2">
      <c r="A736" s="46"/>
      <c r="B736" s="47"/>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6" x14ac:dyDescent="0.2">
      <c r="A737" s="46"/>
      <c r="B737" s="47"/>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6" x14ac:dyDescent="0.2">
      <c r="A738" s="46"/>
      <c r="B738" s="47"/>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6" x14ac:dyDescent="0.2">
      <c r="A739" s="46"/>
      <c r="B739" s="47"/>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6" x14ac:dyDescent="0.2">
      <c r="A740" s="46"/>
      <c r="B740" s="47"/>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6" x14ac:dyDescent="0.2">
      <c r="A741" s="46"/>
      <c r="B741" s="47"/>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6" x14ac:dyDescent="0.2">
      <c r="A742" s="46"/>
      <c r="B742" s="47"/>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6" x14ac:dyDescent="0.2">
      <c r="A743" s="46"/>
      <c r="B743" s="47"/>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6" x14ac:dyDescent="0.2">
      <c r="A744" s="46"/>
      <c r="B744" s="47"/>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6" x14ac:dyDescent="0.2">
      <c r="A745" s="46"/>
      <c r="B745" s="47"/>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6" x14ac:dyDescent="0.2">
      <c r="A746" s="46"/>
      <c r="B746" s="47"/>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6" x14ac:dyDescent="0.2">
      <c r="A747" s="46"/>
      <c r="B747" s="47"/>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6" x14ac:dyDescent="0.2">
      <c r="A748" s="46"/>
      <c r="B748" s="47"/>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6" x14ac:dyDescent="0.2">
      <c r="A749" s="46"/>
      <c r="B749" s="47"/>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6" x14ac:dyDescent="0.2">
      <c r="A750" s="46"/>
      <c r="B750" s="47"/>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6" x14ac:dyDescent="0.2">
      <c r="A751" s="46"/>
      <c r="B751" s="47"/>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6" x14ac:dyDescent="0.2">
      <c r="A752" s="46"/>
      <c r="B752" s="47"/>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6" x14ac:dyDescent="0.2">
      <c r="A753" s="46"/>
      <c r="B753" s="47"/>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6" x14ac:dyDescent="0.2">
      <c r="A754" s="46"/>
      <c r="B754" s="47"/>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6" x14ac:dyDescent="0.2">
      <c r="A755" s="46"/>
      <c r="B755" s="47"/>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6" x14ac:dyDescent="0.2">
      <c r="A756" s="46"/>
      <c r="B756" s="47"/>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6" x14ac:dyDescent="0.2">
      <c r="A757" s="46"/>
      <c r="B757" s="47"/>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6" x14ac:dyDescent="0.2">
      <c r="A758" s="46"/>
      <c r="B758" s="47"/>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6" x14ac:dyDescent="0.2">
      <c r="A759" s="46"/>
      <c r="B759" s="47"/>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6" x14ac:dyDescent="0.2">
      <c r="A760" s="46"/>
      <c r="B760" s="47"/>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6" x14ac:dyDescent="0.2">
      <c r="A761" s="46"/>
      <c r="B761" s="47"/>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6" x14ac:dyDescent="0.2">
      <c r="A762" s="46"/>
      <c r="B762" s="47"/>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6" x14ac:dyDescent="0.2">
      <c r="A763" s="46"/>
      <c r="B763" s="47"/>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6" x14ac:dyDescent="0.2">
      <c r="A764" s="46"/>
      <c r="B764" s="47"/>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6" x14ac:dyDescent="0.2">
      <c r="A765" s="46"/>
      <c r="B765" s="47"/>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6" x14ac:dyDescent="0.2">
      <c r="A766" s="46"/>
      <c r="B766" s="47"/>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6" x14ac:dyDescent="0.2">
      <c r="A767" s="46"/>
      <c r="B767" s="47"/>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6" x14ac:dyDescent="0.2">
      <c r="A768" s="46"/>
      <c r="B768" s="47"/>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6" x14ac:dyDescent="0.2">
      <c r="A769" s="46"/>
      <c r="B769" s="47"/>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6" x14ac:dyDescent="0.2">
      <c r="A770" s="46"/>
      <c r="B770" s="47"/>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6" x14ac:dyDescent="0.2">
      <c r="A771" s="46"/>
      <c r="B771" s="47"/>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6" x14ac:dyDescent="0.2">
      <c r="A772" s="46"/>
      <c r="B772" s="47"/>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6" x14ac:dyDescent="0.2">
      <c r="A773" s="46"/>
      <c r="B773" s="47"/>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6" x14ac:dyDescent="0.2">
      <c r="A774" s="46"/>
      <c r="B774" s="47"/>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6" x14ac:dyDescent="0.2">
      <c r="A775" s="46"/>
      <c r="B775" s="47"/>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6" x14ac:dyDescent="0.2">
      <c r="A776" s="46"/>
      <c r="B776" s="47"/>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6" x14ac:dyDescent="0.2">
      <c r="A777" s="46"/>
      <c r="B777" s="47"/>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6" x14ac:dyDescent="0.2">
      <c r="A778" s="46"/>
      <c r="B778" s="47"/>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6" x14ac:dyDescent="0.2">
      <c r="A779" s="46"/>
      <c r="B779" s="47"/>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6" x14ac:dyDescent="0.2">
      <c r="A780" s="46"/>
      <c r="B780" s="47"/>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6" x14ac:dyDescent="0.2">
      <c r="A781" s="46"/>
      <c r="B781" s="47"/>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6" x14ac:dyDescent="0.2">
      <c r="A782" s="46"/>
      <c r="B782" s="47"/>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6" x14ac:dyDescent="0.2">
      <c r="A783" s="46"/>
      <c r="B783" s="47"/>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6" x14ac:dyDescent="0.2">
      <c r="A784" s="46"/>
      <c r="B784" s="47"/>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6" x14ac:dyDescent="0.2">
      <c r="A785" s="46"/>
      <c r="B785" s="47"/>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6" x14ac:dyDescent="0.2">
      <c r="A786" s="46"/>
      <c r="B786" s="47"/>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6" x14ac:dyDescent="0.2">
      <c r="A787" s="46"/>
      <c r="B787" s="47"/>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6" x14ac:dyDescent="0.2">
      <c r="A788" s="46"/>
      <c r="B788" s="47"/>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6" x14ac:dyDescent="0.2">
      <c r="A789" s="46"/>
      <c r="B789" s="47"/>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6" x14ac:dyDescent="0.2">
      <c r="A790" s="46"/>
      <c r="B790" s="47"/>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6" x14ac:dyDescent="0.2">
      <c r="A791" s="46"/>
      <c r="B791" s="47"/>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6" x14ac:dyDescent="0.2">
      <c r="A792" s="46"/>
      <c r="B792" s="47"/>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6" x14ac:dyDescent="0.2">
      <c r="A793" s="46"/>
      <c r="B793" s="47"/>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6" x14ac:dyDescent="0.2">
      <c r="A794" s="46"/>
      <c r="B794" s="47"/>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6" x14ac:dyDescent="0.2">
      <c r="A795" s="46"/>
      <c r="B795" s="47"/>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6" x14ac:dyDescent="0.2">
      <c r="A796" s="46"/>
      <c r="B796" s="47"/>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6" x14ac:dyDescent="0.2">
      <c r="A797" s="46"/>
      <c r="B797" s="47"/>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6" x14ac:dyDescent="0.2">
      <c r="A798" s="46"/>
      <c r="B798" s="47"/>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6" x14ac:dyDescent="0.2">
      <c r="A799" s="46"/>
      <c r="B799" s="47"/>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6" x14ac:dyDescent="0.2">
      <c r="A800" s="46"/>
      <c r="B800" s="47"/>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6" x14ac:dyDescent="0.2">
      <c r="A801" s="46"/>
      <c r="B801" s="47"/>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6" x14ac:dyDescent="0.2">
      <c r="A802" s="46"/>
      <c r="B802" s="47"/>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6" x14ac:dyDescent="0.2">
      <c r="A803" s="46"/>
      <c r="B803" s="47"/>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6" x14ac:dyDescent="0.2">
      <c r="A804" s="46"/>
      <c r="B804" s="47"/>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6" x14ac:dyDescent="0.2">
      <c r="A805" s="46"/>
      <c r="B805" s="47"/>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6" x14ac:dyDescent="0.2">
      <c r="A806" s="46"/>
      <c r="B806" s="47"/>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6" x14ac:dyDescent="0.2">
      <c r="A807" s="46"/>
      <c r="B807" s="47"/>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6" x14ac:dyDescent="0.2">
      <c r="A808" s="46"/>
      <c r="B808" s="47"/>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6" x14ac:dyDescent="0.2">
      <c r="A809" s="46"/>
      <c r="B809" s="47"/>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6" x14ac:dyDescent="0.2">
      <c r="A810" s="46"/>
      <c r="B810" s="47"/>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6" x14ac:dyDescent="0.2">
      <c r="A811" s="46"/>
      <c r="B811" s="47"/>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6" x14ac:dyDescent="0.2">
      <c r="A812" s="46"/>
      <c r="B812" s="47"/>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6" x14ac:dyDescent="0.2">
      <c r="A813" s="46"/>
      <c r="B813" s="47"/>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6" x14ac:dyDescent="0.2">
      <c r="A814" s="46"/>
      <c r="B814" s="47"/>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6" x14ac:dyDescent="0.2">
      <c r="A815" s="46"/>
      <c r="B815" s="47"/>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6" x14ac:dyDescent="0.2">
      <c r="A816" s="46"/>
      <c r="B816" s="47"/>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6" x14ac:dyDescent="0.2">
      <c r="A817" s="46"/>
      <c r="B817" s="47"/>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6" x14ac:dyDescent="0.2">
      <c r="A818" s="46"/>
      <c r="B818" s="47"/>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6" x14ac:dyDescent="0.2">
      <c r="A819" s="46"/>
      <c r="B819" s="47"/>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6" x14ac:dyDescent="0.2">
      <c r="A820" s="46"/>
      <c r="B820" s="47"/>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6" x14ac:dyDescent="0.2">
      <c r="A821" s="46"/>
      <c r="B821" s="47"/>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6" x14ac:dyDescent="0.2">
      <c r="A822" s="46"/>
      <c r="B822" s="47"/>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6" x14ac:dyDescent="0.2">
      <c r="A823" s="46"/>
      <c r="B823" s="47"/>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6" x14ac:dyDescent="0.2">
      <c r="A824" s="46"/>
      <c r="B824" s="47"/>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6" x14ac:dyDescent="0.2">
      <c r="A825" s="46"/>
      <c r="B825" s="47"/>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6" x14ac:dyDescent="0.2">
      <c r="A826" s="46"/>
      <c r="B826" s="47"/>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6" x14ac:dyDescent="0.2">
      <c r="A827" s="46"/>
      <c r="B827" s="47"/>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6" x14ac:dyDescent="0.2">
      <c r="A828" s="46"/>
      <c r="B828" s="47"/>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6" x14ac:dyDescent="0.2">
      <c r="A829" s="46"/>
      <c r="B829" s="47"/>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6" x14ac:dyDescent="0.2">
      <c r="A830" s="46"/>
      <c r="B830" s="47"/>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6" x14ac:dyDescent="0.2">
      <c r="A831" s="46"/>
      <c r="B831" s="47"/>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6" x14ac:dyDescent="0.2">
      <c r="A832" s="46"/>
      <c r="B832" s="47"/>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6" x14ac:dyDescent="0.2">
      <c r="A833" s="46"/>
      <c r="B833" s="47"/>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6" x14ac:dyDescent="0.2">
      <c r="A834" s="46"/>
      <c r="B834" s="47"/>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6" x14ac:dyDescent="0.2">
      <c r="A835" s="46"/>
      <c r="B835" s="47"/>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6" x14ac:dyDescent="0.2">
      <c r="A836" s="46"/>
      <c r="B836" s="47"/>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6" x14ac:dyDescent="0.2">
      <c r="A837" s="46"/>
      <c r="B837" s="47"/>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6" x14ac:dyDescent="0.2">
      <c r="A838" s="46"/>
      <c r="B838" s="47"/>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6" x14ac:dyDescent="0.2">
      <c r="A839" s="46"/>
      <c r="B839" s="47"/>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6" x14ac:dyDescent="0.2">
      <c r="A840" s="46"/>
      <c r="B840" s="47"/>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6" x14ac:dyDescent="0.2">
      <c r="A841" s="46"/>
      <c r="B841" s="47"/>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6" x14ac:dyDescent="0.2">
      <c r="A842" s="46"/>
      <c r="B842" s="47"/>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6" x14ac:dyDescent="0.2">
      <c r="A843" s="46"/>
      <c r="B843" s="47"/>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6" x14ac:dyDescent="0.2">
      <c r="A844" s="46"/>
      <c r="B844" s="47"/>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6" x14ac:dyDescent="0.2">
      <c r="A845" s="46"/>
      <c r="B845" s="47"/>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6" x14ac:dyDescent="0.2">
      <c r="A846" s="46"/>
      <c r="B846" s="47"/>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6" x14ac:dyDescent="0.2">
      <c r="A847" s="46"/>
      <c r="B847" s="47"/>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6" x14ac:dyDescent="0.2">
      <c r="A848" s="46"/>
      <c r="B848" s="47"/>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6" x14ac:dyDescent="0.2">
      <c r="A849" s="46"/>
      <c r="B849" s="47"/>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6" x14ac:dyDescent="0.2">
      <c r="A850" s="46"/>
      <c r="B850" s="47"/>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6" x14ac:dyDescent="0.2">
      <c r="A851" s="46"/>
      <c r="B851" s="47"/>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6" x14ac:dyDescent="0.2">
      <c r="A852" s="46"/>
      <c r="B852" s="47"/>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6" x14ac:dyDescent="0.2">
      <c r="A853" s="46"/>
      <c r="B853" s="47"/>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6" x14ac:dyDescent="0.2">
      <c r="A854" s="46"/>
      <c r="B854" s="47"/>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6" x14ac:dyDescent="0.2">
      <c r="A855" s="46"/>
      <c r="B855" s="47"/>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6" x14ac:dyDescent="0.2">
      <c r="A856" s="46"/>
      <c r="B856" s="47"/>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6" x14ac:dyDescent="0.2">
      <c r="A857" s="46"/>
      <c r="B857" s="47"/>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6" x14ac:dyDescent="0.2">
      <c r="A858" s="46"/>
      <c r="B858" s="47"/>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6" x14ac:dyDescent="0.2">
      <c r="A859" s="46"/>
      <c r="B859" s="47"/>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6" x14ac:dyDescent="0.2">
      <c r="A860" s="46"/>
      <c r="B860" s="47"/>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6" x14ac:dyDescent="0.2">
      <c r="A861" s="46"/>
      <c r="B861" s="47"/>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6" x14ac:dyDescent="0.2">
      <c r="A862" s="46"/>
      <c r="B862" s="47"/>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6" x14ac:dyDescent="0.2">
      <c r="A863" s="46"/>
      <c r="B863" s="47"/>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6" x14ac:dyDescent="0.2">
      <c r="A864" s="46"/>
      <c r="B864" s="47"/>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6" x14ac:dyDescent="0.2">
      <c r="A865" s="46"/>
      <c r="B865" s="47"/>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6" x14ac:dyDescent="0.2">
      <c r="A866" s="46"/>
      <c r="B866" s="47"/>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6" x14ac:dyDescent="0.2">
      <c r="A867" s="46"/>
      <c r="B867" s="47"/>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6" x14ac:dyDescent="0.2">
      <c r="A868" s="46"/>
      <c r="B868" s="47"/>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6" x14ac:dyDescent="0.2">
      <c r="A869" s="46"/>
      <c r="B869" s="47"/>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6" x14ac:dyDescent="0.2">
      <c r="A870" s="46"/>
      <c r="B870" s="47"/>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6" x14ac:dyDescent="0.2">
      <c r="A871" s="46"/>
      <c r="B871" s="47"/>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6" x14ac:dyDescent="0.2">
      <c r="A872" s="46"/>
      <c r="B872" s="47"/>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6" x14ac:dyDescent="0.2">
      <c r="A873" s="46"/>
      <c r="B873" s="47"/>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6" x14ac:dyDescent="0.2">
      <c r="A874" s="46"/>
      <c r="B874" s="47"/>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6" x14ac:dyDescent="0.2">
      <c r="A875" s="46"/>
      <c r="B875" s="47"/>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6" x14ac:dyDescent="0.2">
      <c r="A876" s="46"/>
      <c r="B876" s="47"/>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6" x14ac:dyDescent="0.2">
      <c r="A877" s="46"/>
      <c r="B877" s="47"/>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6" x14ac:dyDescent="0.2">
      <c r="A878" s="46"/>
      <c r="B878" s="47"/>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6" x14ac:dyDescent="0.2">
      <c r="A879" s="46"/>
      <c r="B879" s="47"/>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6" x14ac:dyDescent="0.2">
      <c r="A880" s="46"/>
      <c r="B880" s="47"/>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6" x14ac:dyDescent="0.2">
      <c r="A881" s="46"/>
      <c r="B881" s="47"/>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6" x14ac:dyDescent="0.2">
      <c r="A882" s="46"/>
      <c r="B882" s="47"/>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6" x14ac:dyDescent="0.2">
      <c r="A883" s="46"/>
      <c r="B883" s="47"/>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6" x14ac:dyDescent="0.2">
      <c r="A884" s="46"/>
      <c r="B884" s="47"/>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6" x14ac:dyDescent="0.2">
      <c r="A885" s="46"/>
      <c r="B885" s="47"/>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6" x14ac:dyDescent="0.2">
      <c r="A886" s="46"/>
      <c r="B886" s="47"/>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6" x14ac:dyDescent="0.2">
      <c r="A887" s="46"/>
      <c r="B887" s="47"/>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6" x14ac:dyDescent="0.2">
      <c r="A888" s="46"/>
      <c r="B888" s="47"/>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6" x14ac:dyDescent="0.2">
      <c r="A889" s="46"/>
      <c r="B889" s="47"/>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6" x14ac:dyDescent="0.2">
      <c r="A890" s="46"/>
      <c r="B890" s="47"/>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6" x14ac:dyDescent="0.2">
      <c r="A891" s="46"/>
      <c r="B891" s="47"/>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6" x14ac:dyDescent="0.2">
      <c r="A892" s="46"/>
      <c r="B892" s="47"/>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6" x14ac:dyDescent="0.2">
      <c r="A893" s="46"/>
      <c r="B893" s="47"/>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6" x14ac:dyDescent="0.2">
      <c r="A894" s="46"/>
      <c r="B894" s="47"/>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6" x14ac:dyDescent="0.2">
      <c r="A895" s="46"/>
      <c r="B895" s="47"/>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6" x14ac:dyDescent="0.2">
      <c r="A896" s="46"/>
      <c r="B896" s="47"/>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6" x14ac:dyDescent="0.2">
      <c r="A897" s="46"/>
      <c r="B897" s="47"/>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6" x14ac:dyDescent="0.2">
      <c r="A898" s="46"/>
      <c r="B898" s="47"/>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6" x14ac:dyDescent="0.2">
      <c r="A899" s="46"/>
      <c r="B899" s="47"/>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6" x14ac:dyDescent="0.2">
      <c r="A900" s="46"/>
      <c r="B900" s="47"/>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6" x14ac:dyDescent="0.2">
      <c r="A901" s="46"/>
      <c r="B901" s="47"/>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6" x14ac:dyDescent="0.2">
      <c r="A902" s="46"/>
      <c r="B902" s="47"/>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6" x14ac:dyDescent="0.2">
      <c r="A903" s="46"/>
      <c r="B903" s="47"/>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6" x14ac:dyDescent="0.2">
      <c r="A904" s="46"/>
      <c r="B904" s="47"/>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6" x14ac:dyDescent="0.2">
      <c r="A905" s="46"/>
      <c r="B905" s="47"/>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6" x14ac:dyDescent="0.2">
      <c r="A906" s="46"/>
      <c r="B906" s="47"/>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6" x14ac:dyDescent="0.2">
      <c r="A907" s="46"/>
      <c r="B907" s="47"/>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6" x14ac:dyDescent="0.2">
      <c r="A908" s="46"/>
      <c r="B908" s="47"/>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6" x14ac:dyDescent="0.2">
      <c r="A909" s="46"/>
      <c r="B909" s="47"/>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6" x14ac:dyDescent="0.2">
      <c r="A910" s="46"/>
      <c r="B910" s="47"/>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6" x14ac:dyDescent="0.2">
      <c r="A911" s="46"/>
      <c r="B911" s="47"/>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6" x14ac:dyDescent="0.2">
      <c r="A912" s="46"/>
      <c r="B912" s="47"/>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6" x14ac:dyDescent="0.2">
      <c r="A913" s="46"/>
      <c r="B913" s="47"/>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6" x14ac:dyDescent="0.2">
      <c r="A914" s="46"/>
      <c r="B914" s="47"/>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6" x14ac:dyDescent="0.2">
      <c r="A915" s="46"/>
      <c r="B915" s="47"/>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6" x14ac:dyDescent="0.2">
      <c r="A916" s="46"/>
      <c r="B916" s="47"/>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6" x14ac:dyDescent="0.2">
      <c r="A917" s="46"/>
      <c r="B917" s="47"/>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6" x14ac:dyDescent="0.2">
      <c r="A918" s="46"/>
      <c r="B918" s="47"/>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6" x14ac:dyDescent="0.2">
      <c r="A919" s="46"/>
      <c r="B919" s="47"/>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6" x14ac:dyDescent="0.2">
      <c r="A920" s="46"/>
      <c r="B920" s="47"/>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6" x14ac:dyDescent="0.2">
      <c r="A921" s="46"/>
      <c r="B921" s="47"/>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6" x14ac:dyDescent="0.2">
      <c r="A922" s="46"/>
      <c r="B922" s="47"/>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6" x14ac:dyDescent="0.2">
      <c r="A923" s="46"/>
      <c r="B923" s="47"/>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6" x14ac:dyDescent="0.2">
      <c r="A924" s="46"/>
      <c r="B924" s="47"/>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6" x14ac:dyDescent="0.2">
      <c r="A925" s="46"/>
      <c r="B925" s="47"/>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6" x14ac:dyDescent="0.2">
      <c r="A926" s="46"/>
      <c r="B926" s="47"/>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6" x14ac:dyDescent="0.2">
      <c r="A927" s="46"/>
      <c r="B927" s="47"/>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6" x14ac:dyDescent="0.2">
      <c r="A928" s="46"/>
      <c r="B928" s="47"/>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6" x14ac:dyDescent="0.2">
      <c r="A929" s="46"/>
      <c r="B929" s="47"/>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6" x14ac:dyDescent="0.2">
      <c r="A930" s="46"/>
      <c r="B930" s="47"/>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6" x14ac:dyDescent="0.2">
      <c r="A931" s="46"/>
      <c r="B931" s="47"/>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6" x14ac:dyDescent="0.2">
      <c r="A932" s="46"/>
      <c r="B932" s="47"/>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6" x14ac:dyDescent="0.2">
      <c r="A933" s="46"/>
      <c r="B933" s="47"/>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6" x14ac:dyDescent="0.2">
      <c r="A934" s="46"/>
      <c r="B934" s="47"/>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6" x14ac:dyDescent="0.2">
      <c r="A935" s="46"/>
      <c r="B935" s="47"/>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6" x14ac:dyDescent="0.2">
      <c r="A936" s="46"/>
      <c r="B936" s="47"/>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6" x14ac:dyDescent="0.2">
      <c r="A937" s="46"/>
      <c r="B937" s="47"/>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6" x14ac:dyDescent="0.2">
      <c r="A938" s="46"/>
      <c r="B938" s="47"/>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6" x14ac:dyDescent="0.2">
      <c r="A939" s="46"/>
      <c r="B939" s="47"/>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6" x14ac:dyDescent="0.2">
      <c r="A940" s="46"/>
      <c r="B940" s="47"/>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6" x14ac:dyDescent="0.2">
      <c r="A941" s="46"/>
      <c r="B941" s="47"/>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6" x14ac:dyDescent="0.2">
      <c r="A942" s="46"/>
      <c r="B942" s="47"/>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6" x14ac:dyDescent="0.2">
      <c r="A943" s="46"/>
      <c r="B943" s="47"/>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6" x14ac:dyDescent="0.2">
      <c r="A944" s="46"/>
      <c r="B944" s="47"/>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6" x14ac:dyDescent="0.2">
      <c r="A945" s="46"/>
      <c r="B945" s="47"/>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6" x14ac:dyDescent="0.2">
      <c r="A946" s="46"/>
      <c r="B946" s="47"/>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6" x14ac:dyDescent="0.2">
      <c r="A947" s="46"/>
      <c r="B947" s="47"/>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6" x14ac:dyDescent="0.2">
      <c r="A948" s="46"/>
      <c r="B948" s="47"/>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6" x14ac:dyDescent="0.2">
      <c r="A949" s="46"/>
      <c r="B949" s="47"/>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6" x14ac:dyDescent="0.2">
      <c r="A950" s="46"/>
      <c r="B950" s="47"/>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6" x14ac:dyDescent="0.2">
      <c r="A951" s="46"/>
      <c r="B951" s="47"/>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6" x14ac:dyDescent="0.2">
      <c r="A952" s="46"/>
      <c r="B952" s="47"/>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6" x14ac:dyDescent="0.2">
      <c r="A953" s="46"/>
      <c r="B953" s="47"/>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6" x14ac:dyDescent="0.2">
      <c r="A954" s="46"/>
      <c r="B954" s="47"/>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6" x14ac:dyDescent="0.2">
      <c r="A955" s="46"/>
      <c r="B955" s="47"/>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6" x14ac:dyDescent="0.2">
      <c r="A956" s="46"/>
      <c r="B956" s="47"/>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6" x14ac:dyDescent="0.2">
      <c r="A957" s="46"/>
      <c r="B957" s="47"/>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6" x14ac:dyDescent="0.2">
      <c r="A958" s="46"/>
      <c r="B958" s="47"/>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6" x14ac:dyDescent="0.2">
      <c r="A959" s="46"/>
      <c r="B959" s="47"/>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6" x14ac:dyDescent="0.2">
      <c r="A960" s="46"/>
      <c r="B960" s="47"/>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6" x14ac:dyDescent="0.2">
      <c r="A961" s="46"/>
      <c r="B961" s="47"/>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6" x14ac:dyDescent="0.2">
      <c r="A962" s="46"/>
      <c r="B962" s="47"/>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6" x14ac:dyDescent="0.2">
      <c r="A963" s="46"/>
      <c r="B963" s="47"/>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6" x14ac:dyDescent="0.2">
      <c r="A964" s="46"/>
      <c r="B964" s="47"/>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6" x14ac:dyDescent="0.2">
      <c r="A965" s="46"/>
      <c r="B965" s="47"/>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6" x14ac:dyDescent="0.2">
      <c r="A966" s="46"/>
      <c r="B966" s="47"/>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6" x14ac:dyDescent="0.2">
      <c r="A967" s="46"/>
      <c r="B967" s="47"/>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6" x14ac:dyDescent="0.2">
      <c r="A968" s="46"/>
      <c r="B968" s="47"/>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6" x14ac:dyDescent="0.2">
      <c r="A969" s="46"/>
      <c r="B969" s="47"/>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6" x14ac:dyDescent="0.2">
      <c r="A970" s="46"/>
      <c r="B970" s="47"/>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6" x14ac:dyDescent="0.2">
      <c r="A971" s="46"/>
      <c r="B971" s="47"/>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6" x14ac:dyDescent="0.2">
      <c r="A972" s="46"/>
      <c r="B972" s="47"/>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6" x14ac:dyDescent="0.2">
      <c r="A973" s="46"/>
      <c r="B973" s="47"/>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6" x14ac:dyDescent="0.2">
      <c r="A974" s="46"/>
      <c r="B974" s="47"/>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6" x14ac:dyDescent="0.2">
      <c r="A975" s="46"/>
      <c r="B975" s="47"/>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6" x14ac:dyDescent="0.2">
      <c r="A976" s="46"/>
      <c r="B976" s="47"/>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6" x14ac:dyDescent="0.2">
      <c r="A977" s="46"/>
      <c r="B977" s="47"/>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6" x14ac:dyDescent="0.2">
      <c r="A978" s="46"/>
      <c r="B978" s="47"/>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6" x14ac:dyDescent="0.2">
      <c r="A979" s="46"/>
      <c r="B979" s="47"/>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6" x14ac:dyDescent="0.2">
      <c r="A980" s="46"/>
      <c r="B980" s="47"/>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6" x14ac:dyDescent="0.2">
      <c r="A981" s="46"/>
      <c r="B981" s="47"/>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6" x14ac:dyDescent="0.2">
      <c r="A982" s="46"/>
      <c r="B982" s="47"/>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6" x14ac:dyDescent="0.2">
      <c r="A983" s="46"/>
      <c r="B983" s="47"/>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6" x14ac:dyDescent="0.2">
      <c r="A984" s="46"/>
      <c r="B984" s="47"/>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6" x14ac:dyDescent="0.2">
      <c r="A985" s="46"/>
      <c r="B985" s="47"/>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6" x14ac:dyDescent="0.2">
      <c r="A986" s="46"/>
      <c r="B986" s="47"/>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6" x14ac:dyDescent="0.2">
      <c r="A987" s="46"/>
      <c r="B987" s="47"/>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6" x14ac:dyDescent="0.2">
      <c r="A988" s="46"/>
      <c r="B988" s="47"/>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6" x14ac:dyDescent="0.2">
      <c r="A989" s="46"/>
      <c r="B989" s="47"/>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6" x14ac:dyDescent="0.2">
      <c r="A990" s="46"/>
      <c r="B990" s="47"/>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6" x14ac:dyDescent="0.2">
      <c r="A991" s="46"/>
      <c r="B991" s="47"/>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6" x14ac:dyDescent="0.2">
      <c r="A992" s="46"/>
      <c r="B992" s="47"/>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6" x14ac:dyDescent="0.2">
      <c r="A993" s="46"/>
      <c r="B993" s="47"/>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6" x14ac:dyDescent="0.2">
      <c r="A994" s="46"/>
      <c r="B994" s="47"/>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6" x14ac:dyDescent="0.2">
      <c r="A995" s="46"/>
      <c r="B995" s="47"/>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6" x14ac:dyDescent="0.2">
      <c r="A996" s="46"/>
      <c r="B996" s="47"/>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6" x14ac:dyDescent="0.2">
      <c r="A997" s="46"/>
      <c r="B997" s="47"/>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6" x14ac:dyDescent="0.2">
      <c r="A998" s="46"/>
      <c r="B998" s="47"/>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6" x14ac:dyDescent="0.2">
      <c r="A999" s="46"/>
      <c r="B999" s="47"/>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6" x14ac:dyDescent="0.2">
      <c r="A1000" s="46"/>
      <c r="B1000" s="47"/>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6" x14ac:dyDescent="0.2">
      <c r="A1001" s="46"/>
      <c r="B1001" s="47"/>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6" x14ac:dyDescent="0.2">
      <c r="A1002" s="46"/>
      <c r="B1002" s="47"/>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6" x14ac:dyDescent="0.2">
      <c r="A1003" s="46"/>
      <c r="B1003" s="47"/>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6" x14ac:dyDescent="0.2">
      <c r="A1004" s="46"/>
      <c r="B1004" s="47"/>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6" x14ac:dyDescent="0.2">
      <c r="A1005" s="46"/>
      <c r="B1005" s="47"/>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6" x14ac:dyDescent="0.2">
      <c r="A1006" s="46"/>
      <c r="B1006" s="47"/>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row>
    <row r="1007" spans="1:26" ht="16" x14ac:dyDescent="0.2">
      <c r="A1007" s="46"/>
      <c r="B1007" s="47"/>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row>
    <row r="1008" spans="1:26" ht="16" x14ac:dyDescent="0.2">
      <c r="A1008" s="46"/>
      <c r="B1008" s="47"/>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row>
    <row r="1009" spans="1:26" ht="16" x14ac:dyDescent="0.2">
      <c r="A1009" s="46"/>
      <c r="B1009" s="47"/>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row>
    <row r="1010" spans="1:26" ht="16" x14ac:dyDescent="0.2">
      <c r="A1010" s="46"/>
      <c r="B1010" s="47"/>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row>
    <row r="1011" spans="1:26" ht="16" x14ac:dyDescent="0.2">
      <c r="A1011" s="46"/>
      <c r="B1011" s="47"/>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row>
    <row r="1012" spans="1:26" ht="16" x14ac:dyDescent="0.2">
      <c r="A1012" s="46"/>
      <c r="B1012" s="47"/>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row>
    <row r="1013" spans="1:26" ht="16" x14ac:dyDescent="0.2">
      <c r="A1013" s="46"/>
      <c r="B1013" s="47"/>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row>
    <row r="1014" spans="1:26" ht="16" x14ac:dyDescent="0.2">
      <c r="A1014" s="46"/>
      <c r="B1014" s="47"/>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row>
    <row r="1015" spans="1:26" ht="16" x14ac:dyDescent="0.2">
      <c r="A1015" s="46"/>
      <c r="B1015" s="47"/>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row>
    <row r="1016" spans="1:26" ht="16" x14ac:dyDescent="0.2">
      <c r="A1016" s="46"/>
      <c r="B1016" s="47"/>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row>
    <row r="1017" spans="1:26" ht="16" x14ac:dyDescent="0.2">
      <c r="A1017" s="46"/>
      <c r="B1017" s="47"/>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row>
    <row r="1018" spans="1:26" ht="16" x14ac:dyDescent="0.2">
      <c r="A1018" s="46"/>
      <c r="B1018" s="47"/>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row>
    <row r="1019" spans="1:26" ht="16" x14ac:dyDescent="0.2">
      <c r="A1019" s="46"/>
      <c r="B1019" s="47"/>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row>
    <row r="1020" spans="1:26" ht="16" x14ac:dyDescent="0.2">
      <c r="A1020" s="46"/>
      <c r="B1020" s="47"/>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row>
    <row r="1021" spans="1:26" ht="16" x14ac:dyDescent="0.2">
      <c r="A1021" s="46"/>
      <c r="B1021" s="47"/>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row>
  </sheetData>
  <dataValidations count="1">
    <dataValidation type="list" allowBlank="1" showInputMessage="1" showErrorMessage="1" prompt="Click and enter a value from the list of items" sqref="D2:D109" xr:uid="{00000000-0002-0000-0200-000000000000}">
      <formula1>"YES,NO,PARTIAL,N/A"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79"/>
  <sheetViews>
    <sheetView showGridLines="0" topLeftCell="A65" workbookViewId="0">
      <selection activeCell="B80" sqref="B80"/>
    </sheetView>
  </sheetViews>
  <sheetFormatPr baseColWidth="10" defaultColWidth="14.5" defaultRowHeight="15.75" customHeight="1" x14ac:dyDescent="0.15"/>
  <cols>
    <col min="1" max="1" width="9.1640625" customWidth="1"/>
    <col min="2" max="3" width="59.5" customWidth="1"/>
    <col min="4" max="4" width="10.83203125" customWidth="1"/>
  </cols>
  <sheetData>
    <row r="1" spans="1:4" ht="27.75" customHeight="1" x14ac:dyDescent="0.2">
      <c r="A1" s="3"/>
      <c r="B1" s="3"/>
      <c r="C1" s="4"/>
      <c r="D1" s="3"/>
    </row>
    <row r="2" spans="1:4" ht="23" x14ac:dyDescent="0.25">
      <c r="A2" s="3"/>
      <c r="B2" s="7" t="s">
        <v>3</v>
      </c>
      <c r="C2" s="9"/>
      <c r="D2" s="10"/>
    </row>
    <row r="3" spans="1:4" ht="16" x14ac:dyDescent="0.2">
      <c r="A3" s="3"/>
      <c r="B3" s="3"/>
      <c r="C3" s="12"/>
      <c r="D3" s="3"/>
    </row>
    <row r="4" spans="1:4" ht="16" x14ac:dyDescent="0.2">
      <c r="A4" s="3"/>
      <c r="B4" s="13" t="s">
        <v>10</v>
      </c>
      <c r="C4" s="4"/>
      <c r="D4" s="3"/>
    </row>
    <row r="5" spans="1:4" ht="16" x14ac:dyDescent="0.2">
      <c r="A5" s="17"/>
      <c r="B5" s="19" t="s">
        <v>25</v>
      </c>
      <c r="C5" s="20"/>
      <c r="D5" s="10"/>
    </row>
    <row r="6" spans="1:4" ht="16" x14ac:dyDescent="0.2">
      <c r="A6" s="17"/>
      <c r="B6" s="21"/>
      <c r="C6" s="21"/>
      <c r="D6" s="3"/>
    </row>
    <row r="7" spans="1:4" ht="16" x14ac:dyDescent="0.2">
      <c r="A7" s="17"/>
      <c r="B7" s="22" t="s">
        <v>56</v>
      </c>
      <c r="C7" s="20"/>
      <c r="D7" s="10"/>
    </row>
    <row r="8" spans="1:4" ht="16" x14ac:dyDescent="0.2">
      <c r="A8" s="17"/>
      <c r="B8" s="22" t="s">
        <v>67</v>
      </c>
      <c r="C8" s="20"/>
      <c r="D8" s="10"/>
    </row>
    <row r="9" spans="1:4" ht="16" x14ac:dyDescent="0.2">
      <c r="A9" s="17"/>
      <c r="B9" s="22" t="s">
        <v>69</v>
      </c>
      <c r="C9" s="20"/>
      <c r="D9" s="10"/>
    </row>
    <row r="10" spans="1:4" ht="16" x14ac:dyDescent="0.2">
      <c r="A10" s="17"/>
      <c r="B10" s="22" t="s">
        <v>70</v>
      </c>
      <c r="C10" s="20"/>
      <c r="D10" s="10"/>
    </row>
    <row r="11" spans="1:4" ht="16" x14ac:dyDescent="0.2">
      <c r="A11" s="17"/>
      <c r="B11" s="22" t="s">
        <v>73</v>
      </c>
      <c r="C11" s="20"/>
      <c r="D11" s="10"/>
    </row>
    <row r="12" spans="1:4" ht="16" x14ac:dyDescent="0.2">
      <c r="A12" s="17"/>
      <c r="B12" s="22" t="s">
        <v>74</v>
      </c>
      <c r="C12" s="20"/>
      <c r="D12" s="10"/>
    </row>
    <row r="13" spans="1:4" ht="16" x14ac:dyDescent="0.2">
      <c r="A13" s="3"/>
      <c r="B13" s="24"/>
      <c r="C13" s="24"/>
      <c r="D13" s="3"/>
    </row>
    <row r="14" spans="1:4" ht="73.5" customHeight="1" x14ac:dyDescent="0.2">
      <c r="A14" s="17"/>
      <c r="B14" s="25" t="s">
        <v>80</v>
      </c>
      <c r="C14" s="20"/>
      <c r="D14" s="10"/>
    </row>
    <row r="15" spans="1:4" ht="16" x14ac:dyDescent="0.2">
      <c r="A15" s="3"/>
      <c r="B15" s="12"/>
      <c r="C15" s="12"/>
      <c r="D15" s="3"/>
    </row>
    <row r="16" spans="1:4" ht="16" x14ac:dyDescent="0.2">
      <c r="A16" s="3"/>
      <c r="B16" s="13" t="s">
        <v>87</v>
      </c>
      <c r="C16" s="4"/>
      <c r="D16" s="3"/>
    </row>
    <row r="17" spans="1:4" ht="16" x14ac:dyDescent="0.2">
      <c r="A17" s="17"/>
      <c r="B17" s="26" t="s">
        <v>88</v>
      </c>
      <c r="C17" s="20"/>
      <c r="D17" s="10"/>
    </row>
    <row r="18" spans="1:4" ht="16" x14ac:dyDescent="0.2">
      <c r="A18" s="17"/>
      <c r="B18" s="26" t="s">
        <v>99</v>
      </c>
      <c r="C18" s="20"/>
      <c r="D18" s="10"/>
    </row>
    <row r="19" spans="1:4" ht="16" x14ac:dyDescent="0.2">
      <c r="A19" s="17"/>
      <c r="B19" s="26" t="s">
        <v>73</v>
      </c>
      <c r="C19" s="20"/>
      <c r="D19" s="10"/>
    </row>
    <row r="20" spans="1:4" ht="16" x14ac:dyDescent="0.2">
      <c r="A20" s="3"/>
      <c r="B20" s="12"/>
      <c r="C20" s="12"/>
      <c r="D20" s="3"/>
    </row>
    <row r="21" spans="1:4" ht="16" x14ac:dyDescent="0.2">
      <c r="A21" s="3"/>
      <c r="B21" s="3"/>
      <c r="C21" s="3"/>
      <c r="D21" s="3"/>
    </row>
    <row r="22" spans="1:4" ht="16" x14ac:dyDescent="0.2">
      <c r="A22" s="3"/>
      <c r="B22" s="13" t="s">
        <v>107</v>
      </c>
      <c r="C22" s="4"/>
      <c r="D22" s="3"/>
    </row>
    <row r="23" spans="1:4" ht="17" x14ac:dyDescent="0.2">
      <c r="A23" s="17"/>
      <c r="B23" s="27" t="s">
        <v>108</v>
      </c>
      <c r="C23" s="20"/>
      <c r="D23" s="10"/>
    </row>
    <row r="24" spans="1:4" ht="16" x14ac:dyDescent="0.2">
      <c r="A24" s="3"/>
      <c r="B24" s="24"/>
      <c r="C24" s="24"/>
      <c r="D24" s="3"/>
    </row>
    <row r="25" spans="1:4" ht="17" x14ac:dyDescent="0.2">
      <c r="A25" s="17"/>
      <c r="B25" s="27" t="s">
        <v>113</v>
      </c>
      <c r="C25" s="20"/>
      <c r="D25" s="10"/>
    </row>
    <row r="26" spans="1:4" ht="16" x14ac:dyDescent="0.2">
      <c r="A26" s="3"/>
      <c r="B26" s="24"/>
      <c r="C26" s="24"/>
      <c r="D26" s="3"/>
    </row>
    <row r="27" spans="1:4" ht="17" x14ac:dyDescent="0.2">
      <c r="A27" s="17"/>
      <c r="B27" s="27" t="s">
        <v>116</v>
      </c>
      <c r="C27" s="20"/>
      <c r="D27" s="10"/>
    </row>
    <row r="28" spans="1:4" ht="16" x14ac:dyDescent="0.2">
      <c r="A28" s="3"/>
      <c r="B28" s="12"/>
      <c r="C28" s="12"/>
      <c r="D28" s="3"/>
    </row>
    <row r="29" spans="1:4" ht="16" x14ac:dyDescent="0.2">
      <c r="A29" s="3"/>
      <c r="B29" s="13" t="s">
        <v>117</v>
      </c>
      <c r="C29" s="4"/>
      <c r="D29" s="3"/>
    </row>
    <row r="30" spans="1:4" ht="16" x14ac:dyDescent="0.2">
      <c r="A30" s="17"/>
      <c r="B30" s="110" t="s">
        <v>121</v>
      </c>
      <c r="C30" s="107"/>
      <c r="D30" s="10"/>
    </row>
    <row r="31" spans="1:4" ht="16" x14ac:dyDescent="0.2">
      <c r="A31" s="17"/>
      <c r="B31" s="106"/>
      <c r="C31" s="108"/>
      <c r="D31" s="10"/>
    </row>
    <row r="32" spans="1:4" ht="16" x14ac:dyDescent="0.2">
      <c r="A32" s="3"/>
      <c r="B32" s="111"/>
      <c r="C32" s="109"/>
      <c r="D32" s="10"/>
    </row>
    <row r="33" spans="1:4" ht="16" x14ac:dyDescent="0.2">
      <c r="A33" s="3"/>
      <c r="B33" s="3"/>
      <c r="C33" s="24"/>
      <c r="D33" s="3"/>
    </row>
    <row r="34" spans="1:4" ht="17" x14ac:dyDescent="0.2">
      <c r="A34" s="3"/>
      <c r="B34" s="25" t="s">
        <v>155</v>
      </c>
      <c r="C34" s="105"/>
      <c r="D34" s="10"/>
    </row>
    <row r="35" spans="1:4" ht="16" x14ac:dyDescent="0.2">
      <c r="A35" s="3"/>
      <c r="B35" s="17"/>
      <c r="C35" s="106"/>
      <c r="D35" s="10"/>
    </row>
    <row r="36" spans="1:4" ht="16" x14ac:dyDescent="0.2">
      <c r="A36" s="31"/>
      <c r="B36" s="3"/>
      <c r="C36" s="12"/>
      <c r="D36" s="3"/>
    </row>
    <row r="37" spans="1:4" ht="16" x14ac:dyDescent="0.2">
      <c r="A37" s="31"/>
      <c r="B37" s="13" t="s">
        <v>169</v>
      </c>
      <c r="C37" s="4"/>
      <c r="D37" s="3"/>
    </row>
    <row r="38" spans="1:4" ht="51" x14ac:dyDescent="0.2">
      <c r="A38" s="17"/>
      <c r="B38" s="25" t="s">
        <v>170</v>
      </c>
      <c r="C38" s="32" t="s">
        <v>171</v>
      </c>
      <c r="D38" s="10"/>
    </row>
    <row r="39" spans="1:4" ht="16" x14ac:dyDescent="0.2">
      <c r="A39" s="3"/>
      <c r="B39" s="12"/>
      <c r="C39" s="12"/>
      <c r="D39" s="3"/>
    </row>
    <row r="40" spans="1:4" ht="16" x14ac:dyDescent="0.2">
      <c r="A40" s="31"/>
      <c r="B40" s="4"/>
      <c r="C40" s="4"/>
      <c r="D40" s="3"/>
    </row>
    <row r="41" spans="1:4" ht="124.5" customHeight="1" x14ac:dyDescent="0.2">
      <c r="A41" s="34"/>
      <c r="B41" s="25" t="s">
        <v>184</v>
      </c>
      <c r="C41" s="32" t="s">
        <v>195</v>
      </c>
      <c r="D41" s="10"/>
    </row>
    <row r="42" spans="1:4" ht="31.5" customHeight="1" x14ac:dyDescent="0.2">
      <c r="A42" s="31"/>
      <c r="B42" s="37"/>
      <c r="C42" s="37"/>
      <c r="D42" s="3"/>
    </row>
    <row r="43" spans="1:4" ht="83.25" customHeight="1" x14ac:dyDescent="0.2">
      <c r="A43" s="34"/>
      <c r="B43" s="25" t="s">
        <v>200</v>
      </c>
      <c r="C43" s="32" t="s">
        <v>171</v>
      </c>
      <c r="D43" s="10"/>
    </row>
    <row r="44" spans="1:4" ht="16" x14ac:dyDescent="0.2">
      <c r="A44" s="31"/>
      <c r="B44" s="24"/>
      <c r="C44" s="24"/>
      <c r="D44" s="3"/>
    </row>
    <row r="45" spans="1:4" ht="60" customHeight="1" x14ac:dyDescent="0.2">
      <c r="A45" s="34"/>
      <c r="B45" s="25" t="s">
        <v>201</v>
      </c>
      <c r="C45" s="32"/>
      <c r="D45" s="10"/>
    </row>
    <row r="46" spans="1:4" ht="16" x14ac:dyDescent="0.2">
      <c r="A46" s="31"/>
      <c r="B46" s="12"/>
      <c r="C46" s="12"/>
      <c r="D46" s="3"/>
    </row>
    <row r="47" spans="1:4" ht="64.5" customHeight="1" x14ac:dyDescent="0.2">
      <c r="A47" s="34"/>
      <c r="B47" s="40" t="s">
        <v>205</v>
      </c>
      <c r="C47" s="24"/>
      <c r="D47" s="10"/>
    </row>
    <row r="48" spans="1:4" ht="16" x14ac:dyDescent="0.2">
      <c r="A48" s="34"/>
      <c r="B48" s="110" t="s">
        <v>213</v>
      </c>
      <c r="C48" s="113" t="s">
        <v>225</v>
      </c>
      <c r="D48" s="10"/>
    </row>
    <row r="49" spans="1:4" ht="162.75" customHeight="1" x14ac:dyDescent="0.2">
      <c r="A49" s="34"/>
      <c r="B49" s="114"/>
      <c r="C49" s="114"/>
      <c r="D49" s="10"/>
    </row>
    <row r="50" spans="1:4" ht="16" x14ac:dyDescent="0.2">
      <c r="A50" s="34"/>
      <c r="B50" s="42"/>
      <c r="C50" s="42"/>
      <c r="D50" s="10"/>
    </row>
    <row r="51" spans="1:4" ht="16" x14ac:dyDescent="0.2">
      <c r="A51" s="34"/>
      <c r="B51" s="110" t="s">
        <v>243</v>
      </c>
      <c r="C51" s="113" t="s">
        <v>247</v>
      </c>
      <c r="D51" s="10"/>
    </row>
    <row r="52" spans="1:4" ht="117.75" customHeight="1" x14ac:dyDescent="0.2">
      <c r="A52" s="34"/>
      <c r="B52" s="114"/>
      <c r="C52" s="114"/>
      <c r="D52" s="10"/>
    </row>
    <row r="53" spans="1:4" ht="16" x14ac:dyDescent="0.2">
      <c r="A53" s="34"/>
      <c r="B53" s="42"/>
      <c r="C53" s="42"/>
      <c r="D53" s="10"/>
    </row>
    <row r="54" spans="1:4" ht="16" x14ac:dyDescent="0.2">
      <c r="A54" s="34"/>
      <c r="B54" s="110" t="s">
        <v>272</v>
      </c>
      <c r="C54" s="113" t="s">
        <v>273</v>
      </c>
      <c r="D54" s="10"/>
    </row>
    <row r="55" spans="1:4" ht="117.75" customHeight="1" x14ac:dyDescent="0.2">
      <c r="A55" s="34"/>
      <c r="B55" s="114"/>
      <c r="C55" s="114"/>
      <c r="D55" s="10"/>
    </row>
    <row r="56" spans="1:4" ht="16" x14ac:dyDescent="0.2">
      <c r="A56" s="34"/>
      <c r="B56" s="50"/>
      <c r="C56" s="51"/>
      <c r="D56" s="10"/>
    </row>
    <row r="57" spans="1:4" ht="16" x14ac:dyDescent="0.2">
      <c r="A57" s="34"/>
      <c r="B57" s="53" t="s">
        <v>274</v>
      </c>
      <c r="C57" s="54"/>
      <c r="D57" s="10"/>
    </row>
    <row r="58" spans="1:4" ht="17" x14ac:dyDescent="0.2">
      <c r="A58" s="34"/>
      <c r="B58" s="25" t="s">
        <v>275</v>
      </c>
      <c r="C58" s="56" t="s">
        <v>10</v>
      </c>
      <c r="D58" s="10"/>
    </row>
    <row r="59" spans="1:4" ht="17" x14ac:dyDescent="0.2">
      <c r="A59" s="34"/>
      <c r="B59" s="25" t="s">
        <v>276</v>
      </c>
      <c r="C59" s="56" t="s">
        <v>277</v>
      </c>
      <c r="D59" s="10"/>
    </row>
    <row r="60" spans="1:4" ht="17" x14ac:dyDescent="0.2">
      <c r="A60" s="34"/>
      <c r="B60" s="25" t="s">
        <v>278</v>
      </c>
      <c r="C60" s="57" t="s">
        <v>279</v>
      </c>
      <c r="D60" s="10"/>
    </row>
    <row r="61" spans="1:4" ht="16" x14ac:dyDescent="0.2">
      <c r="A61" s="34"/>
      <c r="B61" s="58"/>
      <c r="C61" s="56" t="s">
        <v>280</v>
      </c>
      <c r="D61" s="10"/>
    </row>
    <row r="62" spans="1:4" ht="16" x14ac:dyDescent="0.2">
      <c r="A62" s="34"/>
      <c r="B62" s="59"/>
      <c r="C62" s="56" t="s">
        <v>281</v>
      </c>
      <c r="D62" s="10"/>
    </row>
    <row r="63" spans="1:4" ht="16" x14ac:dyDescent="0.2">
      <c r="A63" s="34"/>
      <c r="B63" s="59"/>
      <c r="C63" s="29"/>
      <c r="D63" s="10"/>
    </row>
    <row r="64" spans="1:4" ht="16" x14ac:dyDescent="0.2">
      <c r="A64" s="34"/>
      <c r="B64" s="54"/>
      <c r="C64" s="42"/>
      <c r="D64" s="10"/>
    </row>
    <row r="65" spans="1:4" ht="16" x14ac:dyDescent="0.2">
      <c r="A65" s="34"/>
      <c r="B65" s="115" t="s">
        <v>74</v>
      </c>
      <c r="C65" s="113" t="s">
        <v>282</v>
      </c>
      <c r="D65" s="10"/>
    </row>
    <row r="66" spans="1:4" ht="117.75" customHeight="1" x14ac:dyDescent="0.2">
      <c r="A66" s="34"/>
      <c r="B66" s="114"/>
      <c r="C66" s="114"/>
      <c r="D66" s="10"/>
    </row>
    <row r="67" spans="1:4" ht="16" x14ac:dyDescent="0.2">
      <c r="A67" s="34"/>
      <c r="B67" s="51"/>
      <c r="C67" s="51"/>
      <c r="D67" s="10"/>
    </row>
    <row r="68" spans="1:4" ht="16" x14ac:dyDescent="0.2">
      <c r="A68" s="34"/>
      <c r="B68" s="116" t="s">
        <v>283</v>
      </c>
      <c r="C68" s="117"/>
      <c r="D68" s="10"/>
    </row>
    <row r="69" spans="1:4" ht="113.25" customHeight="1" x14ac:dyDescent="0.2">
      <c r="A69" s="34"/>
      <c r="B69" s="25" t="s">
        <v>284</v>
      </c>
      <c r="C69" s="32" t="s">
        <v>285</v>
      </c>
      <c r="D69" s="10"/>
    </row>
    <row r="70" spans="1:4" ht="16" x14ac:dyDescent="0.2">
      <c r="A70" s="34"/>
      <c r="B70" s="61"/>
      <c r="C70" s="42"/>
      <c r="D70" s="10"/>
    </row>
    <row r="71" spans="1:4" ht="16" x14ac:dyDescent="0.2">
      <c r="A71" s="34"/>
      <c r="B71" s="115" t="s">
        <v>74</v>
      </c>
      <c r="C71" s="105"/>
      <c r="D71" s="10"/>
    </row>
    <row r="72" spans="1:4" ht="16" x14ac:dyDescent="0.2">
      <c r="A72" s="34"/>
      <c r="B72" s="114"/>
      <c r="C72" s="114"/>
      <c r="D72" s="10"/>
    </row>
    <row r="73" spans="1:4" ht="16" x14ac:dyDescent="0.2">
      <c r="A73" s="34"/>
      <c r="B73" s="50"/>
      <c r="C73" s="51"/>
      <c r="D73" s="10"/>
    </row>
    <row r="74" spans="1:4" ht="16" x14ac:dyDescent="0.2">
      <c r="A74" s="34"/>
      <c r="B74" s="53" t="s">
        <v>286</v>
      </c>
      <c r="C74" s="54"/>
      <c r="D74" s="10"/>
    </row>
    <row r="75" spans="1:4" ht="16" x14ac:dyDescent="0.2">
      <c r="A75" s="34"/>
      <c r="B75" s="115" t="s">
        <v>287</v>
      </c>
      <c r="C75" s="113" t="s">
        <v>288</v>
      </c>
      <c r="D75" s="10"/>
    </row>
    <row r="76" spans="1:4" ht="16" x14ac:dyDescent="0.2">
      <c r="A76" s="34"/>
      <c r="B76" s="114"/>
      <c r="C76" s="114"/>
      <c r="D76" s="10"/>
    </row>
    <row r="77" spans="1:4" ht="16" x14ac:dyDescent="0.2">
      <c r="A77" s="34"/>
      <c r="B77" s="51"/>
      <c r="C77" s="12"/>
      <c r="D77" s="10"/>
    </row>
    <row r="78" spans="1:4" ht="16" x14ac:dyDescent="0.2">
      <c r="A78" s="34"/>
      <c r="B78" s="65"/>
      <c r="C78" s="65"/>
      <c r="D78" s="10"/>
    </row>
    <row r="79" spans="1:4" ht="57" customHeight="1" x14ac:dyDescent="0.2">
      <c r="A79" s="67"/>
      <c r="B79" s="112" t="s">
        <v>317</v>
      </c>
      <c r="C79" s="101"/>
      <c r="D79" s="69"/>
    </row>
  </sheetData>
  <mergeCells count="17">
    <mergeCell ref="B54:B55"/>
    <mergeCell ref="C34:C35"/>
    <mergeCell ref="C30:C32"/>
    <mergeCell ref="B30:B32"/>
    <mergeCell ref="B79:C79"/>
    <mergeCell ref="C75:C76"/>
    <mergeCell ref="C65:C66"/>
    <mergeCell ref="B65:B66"/>
    <mergeCell ref="B68:C68"/>
    <mergeCell ref="C71:C72"/>
    <mergeCell ref="C51:C52"/>
    <mergeCell ref="C54:C55"/>
    <mergeCell ref="B75:B76"/>
    <mergeCell ref="B71:B72"/>
    <mergeCell ref="C48:C49"/>
    <mergeCell ref="B48:B49"/>
    <mergeCell ref="B51:B5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showGridLines="0" workbookViewId="0">
      <selection activeCell="B28" sqref="B28"/>
    </sheetView>
  </sheetViews>
  <sheetFormatPr baseColWidth="10" defaultColWidth="14.5" defaultRowHeight="15.75" customHeight="1" x14ac:dyDescent="0.15"/>
  <cols>
    <col min="1" max="2" width="6.5" customWidth="1"/>
    <col min="3" max="3" width="28.5" customWidth="1"/>
    <col min="4" max="4" width="18" customWidth="1"/>
    <col min="5" max="5" width="13.5" customWidth="1"/>
    <col min="6" max="6" width="119.83203125" customWidth="1"/>
    <col min="7" max="25" width="8.6640625" customWidth="1"/>
  </cols>
  <sheetData>
    <row r="1" spans="1:26" ht="16" x14ac:dyDescent="0.2">
      <c r="A1" s="1"/>
      <c r="B1" s="1"/>
      <c r="C1" s="1"/>
      <c r="D1" s="2"/>
      <c r="E1" s="2"/>
      <c r="F1" s="1"/>
      <c r="G1" s="1"/>
      <c r="H1" s="6"/>
      <c r="I1" s="6"/>
      <c r="J1" s="6"/>
      <c r="K1" s="6"/>
      <c r="L1" s="6"/>
      <c r="M1" s="6"/>
      <c r="N1" s="6"/>
      <c r="O1" s="6"/>
      <c r="P1" s="6"/>
      <c r="Q1" s="6"/>
      <c r="R1" s="6"/>
      <c r="S1" s="6"/>
      <c r="T1" s="6"/>
      <c r="U1" s="6"/>
      <c r="V1" s="6"/>
      <c r="W1" s="6"/>
      <c r="X1" s="6"/>
      <c r="Y1" s="6"/>
      <c r="Z1" s="8"/>
    </row>
    <row r="2" spans="1:26" ht="31" customHeight="1" x14ac:dyDescent="0.2">
      <c r="A2" s="1"/>
      <c r="B2" s="122" t="s">
        <v>7</v>
      </c>
      <c r="C2" s="123"/>
      <c r="D2" s="11"/>
      <c r="E2" s="11"/>
      <c r="F2" s="11"/>
      <c r="G2" s="1"/>
      <c r="H2" s="6"/>
      <c r="I2" s="6"/>
      <c r="J2" s="6"/>
      <c r="K2" s="6"/>
      <c r="L2" s="6"/>
      <c r="M2" s="6"/>
      <c r="N2" s="6"/>
      <c r="O2" s="6"/>
      <c r="P2" s="6"/>
      <c r="Q2" s="6"/>
      <c r="R2" s="6"/>
      <c r="S2" s="6"/>
      <c r="T2" s="6"/>
      <c r="U2" s="6"/>
      <c r="V2" s="6"/>
      <c r="W2" s="6"/>
      <c r="X2" s="6"/>
      <c r="Y2" s="6"/>
      <c r="Z2" s="8"/>
    </row>
    <row r="3" spans="1:26" ht="16" x14ac:dyDescent="0.2">
      <c r="A3" s="1"/>
      <c r="B3" s="15"/>
      <c r="C3" s="15"/>
      <c r="D3" s="15"/>
      <c r="E3" s="15"/>
      <c r="F3" s="1"/>
      <c r="G3" s="1"/>
      <c r="H3" s="16"/>
      <c r="I3" s="16"/>
      <c r="J3" s="16"/>
      <c r="K3" s="16"/>
      <c r="L3" s="16"/>
      <c r="M3" s="16"/>
      <c r="N3" s="16"/>
      <c r="O3" s="16"/>
      <c r="P3" s="16"/>
      <c r="Q3" s="16"/>
      <c r="R3" s="16"/>
      <c r="S3" s="16"/>
      <c r="T3" s="16"/>
      <c r="U3" s="16"/>
      <c r="V3" s="16"/>
      <c r="W3" s="16"/>
      <c r="X3" s="16"/>
      <c r="Y3" s="16"/>
      <c r="Z3" s="8"/>
    </row>
    <row r="4" spans="1:26" ht="16" x14ac:dyDescent="0.2">
      <c r="A4" s="18"/>
      <c r="B4" s="124" t="s">
        <v>30</v>
      </c>
      <c r="C4" s="125"/>
      <c r="D4" s="125"/>
      <c r="E4" s="125"/>
      <c r="F4" s="117"/>
      <c r="G4" s="1"/>
      <c r="H4" s="6"/>
      <c r="I4" s="6"/>
      <c r="J4" s="6"/>
      <c r="K4" s="6"/>
      <c r="L4" s="6"/>
      <c r="M4" s="6"/>
      <c r="N4" s="6"/>
      <c r="O4" s="6"/>
      <c r="P4" s="6"/>
      <c r="Q4" s="6"/>
      <c r="R4" s="6"/>
      <c r="S4" s="6"/>
      <c r="T4" s="6"/>
      <c r="U4" s="6"/>
      <c r="V4" s="6"/>
      <c r="W4" s="6"/>
      <c r="X4" s="6"/>
      <c r="Y4" s="6"/>
      <c r="Z4" s="8"/>
    </row>
    <row r="5" spans="1:26" ht="45" customHeight="1" x14ac:dyDescent="0.2">
      <c r="A5" s="23"/>
      <c r="B5" s="126" t="s">
        <v>77</v>
      </c>
      <c r="C5" s="127"/>
      <c r="D5" s="127"/>
      <c r="E5" s="127"/>
      <c r="F5" s="119"/>
      <c r="G5" s="11"/>
      <c r="H5" s="6"/>
      <c r="I5" s="6"/>
      <c r="J5" s="6"/>
      <c r="K5" s="6"/>
      <c r="L5" s="6"/>
      <c r="M5" s="6"/>
      <c r="N5" s="6"/>
      <c r="O5" s="6"/>
      <c r="P5" s="6"/>
      <c r="Q5" s="6"/>
      <c r="R5" s="6"/>
      <c r="S5" s="6"/>
      <c r="T5" s="6"/>
      <c r="U5" s="6"/>
      <c r="V5" s="6"/>
      <c r="W5" s="6"/>
      <c r="X5" s="6"/>
      <c r="Y5" s="6"/>
      <c r="Z5" s="8"/>
    </row>
    <row r="6" spans="1:26" ht="17" x14ac:dyDescent="0.2">
      <c r="A6" s="23"/>
      <c r="B6" s="126" t="s">
        <v>120</v>
      </c>
      <c r="C6" s="119"/>
      <c r="D6" s="28" t="s">
        <v>124</v>
      </c>
      <c r="E6" s="28"/>
      <c r="F6" s="29"/>
      <c r="G6" s="11"/>
      <c r="H6" s="6"/>
      <c r="I6" s="6"/>
      <c r="J6" s="6"/>
      <c r="K6" s="6"/>
      <c r="L6" s="6"/>
      <c r="M6" s="6"/>
      <c r="N6" s="6"/>
      <c r="O6" s="6"/>
      <c r="P6" s="6"/>
      <c r="Q6" s="6"/>
      <c r="R6" s="6"/>
      <c r="S6" s="6"/>
      <c r="T6" s="6"/>
      <c r="U6" s="6"/>
      <c r="V6" s="6"/>
      <c r="W6" s="6"/>
      <c r="X6" s="6"/>
      <c r="Y6" s="6"/>
      <c r="Z6" s="8"/>
    </row>
    <row r="7" spans="1:26" ht="16" x14ac:dyDescent="0.2">
      <c r="A7" s="18"/>
      <c r="B7" s="30"/>
      <c r="C7" s="30"/>
      <c r="D7" s="30"/>
      <c r="E7" s="30"/>
      <c r="F7" s="30"/>
      <c r="G7" s="1"/>
      <c r="H7" s="6"/>
      <c r="I7" s="6"/>
      <c r="J7" s="6"/>
      <c r="K7" s="6"/>
      <c r="L7" s="6"/>
      <c r="M7" s="6"/>
      <c r="N7" s="6"/>
      <c r="O7" s="6"/>
      <c r="P7" s="6"/>
      <c r="Q7" s="6"/>
      <c r="R7" s="6"/>
      <c r="S7" s="6"/>
      <c r="T7" s="6"/>
      <c r="U7" s="6"/>
      <c r="V7" s="6"/>
      <c r="W7" s="6"/>
      <c r="X7" s="6"/>
      <c r="Y7" s="6"/>
      <c r="Z7" s="8"/>
    </row>
    <row r="8" spans="1:26" ht="16" x14ac:dyDescent="0.2">
      <c r="A8" s="18"/>
      <c r="B8" s="128" t="s">
        <v>150</v>
      </c>
      <c r="C8" s="101"/>
      <c r="D8" s="101"/>
      <c r="E8" s="101"/>
      <c r="F8" s="123"/>
      <c r="G8" s="1"/>
      <c r="H8" s="6"/>
      <c r="I8" s="6"/>
      <c r="J8" s="6"/>
      <c r="K8" s="6"/>
      <c r="L8" s="6"/>
      <c r="M8" s="6"/>
      <c r="N8" s="6"/>
      <c r="O8" s="6"/>
      <c r="P8" s="6"/>
      <c r="Q8" s="6"/>
      <c r="R8" s="6"/>
      <c r="S8" s="6"/>
      <c r="T8" s="6"/>
      <c r="U8" s="6"/>
      <c r="V8" s="6"/>
      <c r="W8" s="6"/>
      <c r="X8" s="6"/>
      <c r="Y8" s="6"/>
      <c r="Z8" s="8"/>
    </row>
    <row r="9" spans="1:26" ht="32.25" customHeight="1" x14ac:dyDescent="0.2">
      <c r="A9" s="33"/>
      <c r="B9" s="35"/>
      <c r="C9" s="36"/>
      <c r="D9" s="35" t="s">
        <v>190</v>
      </c>
      <c r="E9" s="35"/>
      <c r="F9" s="35"/>
      <c r="G9" s="1"/>
      <c r="H9" s="16"/>
      <c r="I9" s="16"/>
      <c r="J9" s="16"/>
      <c r="K9" s="16"/>
      <c r="L9" s="16"/>
      <c r="M9" s="16"/>
      <c r="N9" s="16"/>
      <c r="O9" s="16"/>
      <c r="P9" s="16"/>
      <c r="Q9" s="16"/>
      <c r="R9" s="16"/>
      <c r="S9" s="16"/>
      <c r="T9" s="16"/>
      <c r="U9" s="16"/>
      <c r="V9" s="16"/>
      <c r="W9" s="16"/>
      <c r="X9" s="16"/>
      <c r="Y9" s="16"/>
      <c r="Z9" s="8"/>
    </row>
    <row r="10" spans="1:26" ht="18.75" customHeight="1" x14ac:dyDescent="0.2">
      <c r="A10" s="38"/>
      <c r="B10" s="39" t="s">
        <v>204</v>
      </c>
      <c r="C10" s="41" t="s">
        <v>208</v>
      </c>
      <c r="D10" s="39" t="s">
        <v>215</v>
      </c>
      <c r="E10" s="121" t="s">
        <v>217</v>
      </c>
      <c r="F10" s="119"/>
      <c r="G10" s="11"/>
      <c r="H10" s="16"/>
      <c r="I10" s="16"/>
      <c r="J10" s="16"/>
      <c r="K10" s="16"/>
      <c r="L10" s="16"/>
      <c r="M10" s="16"/>
      <c r="N10" s="16"/>
      <c r="O10" s="16"/>
      <c r="P10" s="16"/>
      <c r="Q10" s="16"/>
      <c r="R10" s="16"/>
      <c r="S10" s="16"/>
      <c r="T10" s="16"/>
      <c r="U10" s="16"/>
      <c r="V10" s="16"/>
      <c r="W10" s="16"/>
      <c r="X10" s="16"/>
      <c r="Y10" s="16"/>
      <c r="Z10" s="8"/>
    </row>
    <row r="11" spans="1:26" ht="16" x14ac:dyDescent="0.2">
      <c r="A11" s="23"/>
      <c r="B11" s="43">
        <v>1</v>
      </c>
      <c r="C11" s="44"/>
      <c r="D11" s="45"/>
      <c r="E11" s="118"/>
      <c r="F11" s="119"/>
      <c r="G11" s="11"/>
      <c r="H11" s="6"/>
      <c r="I11" s="6"/>
      <c r="J11" s="6"/>
      <c r="K11" s="6"/>
      <c r="L11" s="6"/>
      <c r="M11" s="6"/>
      <c r="N11" s="6"/>
      <c r="O11" s="6"/>
      <c r="P11" s="6"/>
      <c r="Q11" s="6"/>
      <c r="R11" s="6"/>
      <c r="S11" s="6"/>
      <c r="T11" s="6"/>
      <c r="U11" s="6"/>
      <c r="V11" s="6"/>
      <c r="W11" s="6"/>
      <c r="X11" s="6"/>
      <c r="Y11" s="6"/>
      <c r="Z11" s="8"/>
    </row>
    <row r="12" spans="1:26" ht="16" x14ac:dyDescent="0.2">
      <c r="A12" s="23"/>
      <c r="B12" s="43">
        <f t="shared" ref="B12:B23" si="0">B11+1</f>
        <v>2</v>
      </c>
      <c r="C12" s="49"/>
      <c r="D12" s="49"/>
      <c r="E12" s="118"/>
      <c r="F12" s="119"/>
      <c r="G12" s="11"/>
      <c r="H12" s="6"/>
      <c r="I12" s="6"/>
      <c r="J12" s="6"/>
      <c r="K12" s="6"/>
      <c r="L12" s="6"/>
      <c r="M12" s="6"/>
      <c r="N12" s="6"/>
      <c r="O12" s="6"/>
      <c r="P12" s="6"/>
      <c r="Q12" s="6"/>
      <c r="R12" s="6"/>
      <c r="S12" s="6"/>
      <c r="T12" s="6"/>
      <c r="U12" s="6"/>
      <c r="V12" s="6"/>
      <c r="W12" s="6"/>
      <c r="X12" s="6"/>
      <c r="Y12" s="6"/>
      <c r="Z12" s="8"/>
    </row>
    <row r="13" spans="1:26" ht="16" x14ac:dyDescent="0.2">
      <c r="A13" s="23"/>
      <c r="B13" s="43">
        <f t="shared" si="0"/>
        <v>3</v>
      </c>
      <c r="C13" s="52"/>
      <c r="D13" s="52"/>
      <c r="E13" s="118"/>
      <c r="F13" s="119"/>
      <c r="G13" s="11"/>
      <c r="H13" s="6"/>
      <c r="I13" s="6"/>
      <c r="J13" s="6"/>
      <c r="K13" s="6"/>
      <c r="L13" s="6"/>
      <c r="M13" s="6"/>
      <c r="N13" s="6"/>
      <c r="O13" s="6"/>
      <c r="P13" s="6"/>
      <c r="Q13" s="6"/>
      <c r="R13" s="6"/>
      <c r="S13" s="6"/>
      <c r="T13" s="6"/>
      <c r="U13" s="6"/>
      <c r="V13" s="6"/>
      <c r="W13" s="6"/>
      <c r="X13" s="6"/>
      <c r="Y13" s="6"/>
      <c r="Z13" s="8"/>
    </row>
    <row r="14" spans="1:26" ht="16" x14ac:dyDescent="0.2">
      <c r="A14" s="23"/>
      <c r="B14" s="43">
        <f t="shared" si="0"/>
        <v>4</v>
      </c>
      <c r="C14" s="55"/>
      <c r="D14" s="45"/>
      <c r="E14" s="118"/>
      <c r="F14" s="119"/>
      <c r="G14" s="11"/>
      <c r="H14" s="6"/>
      <c r="I14" s="6"/>
      <c r="J14" s="6"/>
      <c r="K14" s="6"/>
      <c r="L14" s="6"/>
      <c r="M14" s="6"/>
      <c r="N14" s="6"/>
      <c r="O14" s="6"/>
      <c r="P14" s="6"/>
      <c r="Q14" s="6"/>
      <c r="R14" s="6"/>
      <c r="S14" s="6"/>
      <c r="T14" s="6"/>
      <c r="U14" s="6"/>
      <c r="V14" s="6"/>
      <c r="W14" s="6"/>
      <c r="X14" s="6"/>
      <c r="Y14" s="6"/>
      <c r="Z14" s="8"/>
    </row>
    <row r="15" spans="1:26" ht="16" x14ac:dyDescent="0.2">
      <c r="A15" s="23"/>
      <c r="B15" s="43">
        <f t="shared" si="0"/>
        <v>5</v>
      </c>
      <c r="C15" s="52"/>
      <c r="D15" s="52"/>
      <c r="E15" s="118"/>
      <c r="F15" s="119"/>
      <c r="G15" s="11"/>
      <c r="H15" s="6"/>
      <c r="I15" s="6"/>
      <c r="J15" s="6"/>
      <c r="K15" s="6"/>
      <c r="L15" s="6"/>
      <c r="M15" s="6"/>
      <c r="N15" s="6"/>
      <c r="O15" s="6"/>
      <c r="P15" s="6"/>
      <c r="Q15" s="6"/>
      <c r="R15" s="6"/>
      <c r="S15" s="6"/>
      <c r="T15" s="6"/>
      <c r="U15" s="6"/>
      <c r="V15" s="6"/>
      <c r="W15" s="6"/>
      <c r="X15" s="6"/>
      <c r="Y15" s="6"/>
      <c r="Z15" s="8"/>
    </row>
    <row r="16" spans="1:26" ht="16" x14ac:dyDescent="0.2">
      <c r="A16" s="23"/>
      <c r="B16" s="43">
        <f t="shared" si="0"/>
        <v>6</v>
      </c>
      <c r="C16" s="52"/>
      <c r="D16" s="52"/>
      <c r="E16" s="118"/>
      <c r="F16" s="119"/>
      <c r="G16" s="11"/>
      <c r="H16" s="6"/>
      <c r="I16" s="6"/>
      <c r="J16" s="6"/>
      <c r="K16" s="6"/>
      <c r="L16" s="6"/>
      <c r="M16" s="6"/>
      <c r="N16" s="6"/>
      <c r="O16" s="6"/>
      <c r="P16" s="6"/>
      <c r="Q16" s="6"/>
      <c r="R16" s="6"/>
      <c r="S16" s="6"/>
      <c r="T16" s="6"/>
      <c r="U16" s="6"/>
      <c r="V16" s="6"/>
      <c r="W16" s="6"/>
      <c r="X16" s="6"/>
      <c r="Y16" s="6"/>
      <c r="Z16" s="8"/>
    </row>
    <row r="17" spans="1:26" ht="16" x14ac:dyDescent="0.2">
      <c r="A17" s="23"/>
      <c r="B17" s="43">
        <f t="shared" si="0"/>
        <v>7</v>
      </c>
      <c r="C17" s="55"/>
      <c r="D17" s="45"/>
      <c r="E17" s="118"/>
      <c r="F17" s="119"/>
      <c r="G17" s="11"/>
      <c r="H17" s="6"/>
      <c r="I17" s="6"/>
      <c r="J17" s="6"/>
      <c r="K17" s="6"/>
      <c r="L17" s="6"/>
      <c r="M17" s="6"/>
      <c r="N17" s="6"/>
      <c r="O17" s="6"/>
      <c r="P17" s="6"/>
      <c r="Q17" s="6"/>
      <c r="R17" s="6"/>
      <c r="S17" s="6"/>
      <c r="T17" s="6"/>
      <c r="U17" s="6"/>
      <c r="V17" s="6"/>
      <c r="W17" s="6"/>
      <c r="X17" s="6"/>
      <c r="Y17" s="6"/>
      <c r="Z17" s="8"/>
    </row>
    <row r="18" spans="1:26" ht="16" x14ac:dyDescent="0.2">
      <c r="A18" s="23"/>
      <c r="B18" s="43">
        <f t="shared" si="0"/>
        <v>8</v>
      </c>
      <c r="C18" s="52"/>
      <c r="D18" s="52"/>
      <c r="E18" s="118"/>
      <c r="F18" s="119"/>
      <c r="G18" s="11"/>
      <c r="H18" s="6"/>
      <c r="I18" s="6"/>
      <c r="J18" s="6"/>
      <c r="K18" s="6"/>
      <c r="L18" s="6"/>
      <c r="M18" s="6"/>
      <c r="N18" s="6"/>
      <c r="O18" s="6"/>
      <c r="P18" s="6"/>
      <c r="Q18" s="6"/>
      <c r="R18" s="6"/>
      <c r="S18" s="6"/>
      <c r="T18" s="6"/>
      <c r="U18" s="6"/>
      <c r="V18" s="6"/>
      <c r="W18" s="6"/>
      <c r="X18" s="6"/>
      <c r="Y18" s="6"/>
      <c r="Z18" s="8"/>
    </row>
    <row r="19" spans="1:26" ht="16" x14ac:dyDescent="0.2">
      <c r="A19" s="23"/>
      <c r="B19" s="43">
        <f t="shared" si="0"/>
        <v>9</v>
      </c>
      <c r="C19" s="52"/>
      <c r="D19" s="52"/>
      <c r="E19" s="118"/>
      <c r="F19" s="119"/>
      <c r="G19" s="11"/>
      <c r="H19" s="6"/>
      <c r="I19" s="6"/>
      <c r="J19" s="6"/>
      <c r="K19" s="6"/>
      <c r="L19" s="6"/>
      <c r="M19" s="6"/>
      <c r="N19" s="6"/>
      <c r="O19" s="6"/>
      <c r="P19" s="6"/>
      <c r="Q19" s="6"/>
      <c r="R19" s="6"/>
      <c r="S19" s="6"/>
      <c r="T19" s="6"/>
      <c r="U19" s="6"/>
      <c r="V19" s="6"/>
      <c r="W19" s="6"/>
      <c r="X19" s="6"/>
      <c r="Y19" s="6"/>
      <c r="Z19" s="8"/>
    </row>
    <row r="20" spans="1:26" ht="16" x14ac:dyDescent="0.2">
      <c r="A20" s="23"/>
      <c r="B20" s="43">
        <f t="shared" si="0"/>
        <v>10</v>
      </c>
      <c r="C20" s="55"/>
      <c r="D20" s="45"/>
      <c r="E20" s="118"/>
      <c r="F20" s="119"/>
      <c r="G20" s="11"/>
      <c r="H20" s="6"/>
      <c r="I20" s="6"/>
      <c r="J20" s="6"/>
      <c r="K20" s="6"/>
      <c r="L20" s="6"/>
      <c r="M20" s="6"/>
      <c r="N20" s="6"/>
      <c r="O20" s="6"/>
      <c r="P20" s="6"/>
      <c r="Q20" s="6"/>
      <c r="R20" s="6"/>
      <c r="S20" s="6"/>
      <c r="T20" s="6"/>
      <c r="U20" s="6"/>
      <c r="V20" s="6"/>
      <c r="W20" s="6"/>
      <c r="X20" s="6"/>
      <c r="Y20" s="6"/>
      <c r="Z20" s="8"/>
    </row>
    <row r="21" spans="1:26" ht="16" x14ac:dyDescent="0.2">
      <c r="A21" s="23"/>
      <c r="B21" s="43">
        <f t="shared" si="0"/>
        <v>11</v>
      </c>
      <c r="C21" s="52"/>
      <c r="D21" s="60"/>
      <c r="E21" s="118"/>
      <c r="F21" s="119"/>
      <c r="G21" s="11"/>
      <c r="H21" s="6"/>
      <c r="I21" s="6"/>
      <c r="J21" s="6"/>
      <c r="K21" s="6"/>
      <c r="L21" s="6"/>
      <c r="M21" s="6"/>
      <c r="N21" s="6"/>
      <c r="O21" s="6"/>
      <c r="P21" s="6"/>
      <c r="Q21" s="6"/>
      <c r="R21" s="6"/>
      <c r="S21" s="6"/>
      <c r="T21" s="6"/>
      <c r="U21" s="6"/>
      <c r="V21" s="6"/>
      <c r="W21" s="6"/>
      <c r="X21" s="6"/>
      <c r="Y21" s="6"/>
      <c r="Z21" s="8"/>
    </row>
    <row r="22" spans="1:26" ht="16" x14ac:dyDescent="0.2">
      <c r="A22" s="23"/>
      <c r="B22" s="43">
        <f t="shared" si="0"/>
        <v>12</v>
      </c>
      <c r="C22" s="52"/>
      <c r="D22" s="60"/>
      <c r="E22" s="118"/>
      <c r="F22" s="119"/>
      <c r="G22" s="11"/>
      <c r="H22" s="6"/>
      <c r="I22" s="6"/>
      <c r="J22" s="6"/>
      <c r="K22" s="6"/>
      <c r="L22" s="6"/>
      <c r="M22" s="6"/>
      <c r="N22" s="6"/>
      <c r="O22" s="6"/>
      <c r="P22" s="6"/>
      <c r="Q22" s="6"/>
      <c r="R22" s="6"/>
      <c r="S22" s="6"/>
      <c r="T22" s="6"/>
      <c r="U22" s="6"/>
      <c r="V22" s="6"/>
      <c r="W22" s="6"/>
      <c r="X22" s="6"/>
      <c r="Y22" s="6"/>
      <c r="Z22" s="8"/>
    </row>
    <row r="23" spans="1:26" ht="16" x14ac:dyDescent="0.2">
      <c r="A23" s="23"/>
      <c r="B23" s="43">
        <f t="shared" si="0"/>
        <v>13</v>
      </c>
      <c r="C23" s="52"/>
      <c r="D23" s="62"/>
      <c r="E23" s="118"/>
      <c r="F23" s="119"/>
      <c r="G23" s="11"/>
      <c r="H23" s="6"/>
      <c r="I23" s="6"/>
      <c r="J23" s="6"/>
      <c r="K23" s="6"/>
      <c r="L23" s="6"/>
      <c r="M23" s="6"/>
      <c r="N23" s="6"/>
      <c r="O23" s="6"/>
      <c r="P23" s="6"/>
      <c r="Q23" s="6"/>
      <c r="R23" s="6"/>
      <c r="S23" s="6"/>
      <c r="T23" s="6"/>
      <c r="U23" s="6"/>
      <c r="V23" s="6"/>
      <c r="W23" s="6"/>
      <c r="X23" s="6"/>
      <c r="Y23" s="6"/>
      <c r="Z23" s="8"/>
    </row>
    <row r="24" spans="1:26" ht="15.75" customHeight="1" x14ac:dyDescent="0.2">
      <c r="A24" s="23"/>
      <c r="B24" s="63"/>
      <c r="C24" s="52"/>
      <c r="D24" s="64"/>
      <c r="E24" s="118"/>
      <c r="F24" s="119"/>
      <c r="G24" s="11"/>
      <c r="H24" s="6"/>
      <c r="I24" s="6"/>
      <c r="J24" s="6"/>
      <c r="K24" s="6"/>
      <c r="L24" s="6"/>
      <c r="M24" s="6"/>
      <c r="N24" s="6"/>
      <c r="O24" s="6"/>
      <c r="P24" s="6"/>
      <c r="Q24" s="6"/>
      <c r="R24" s="6"/>
      <c r="S24" s="6"/>
      <c r="T24" s="6"/>
      <c r="U24" s="6"/>
      <c r="V24" s="6"/>
      <c r="W24" s="6"/>
      <c r="X24" s="6"/>
      <c r="Y24" s="6"/>
      <c r="Z24" s="8"/>
    </row>
    <row r="25" spans="1:26" ht="51" customHeight="1" x14ac:dyDescent="0.2">
      <c r="A25" s="23"/>
      <c r="B25" s="63"/>
      <c r="C25" s="44" t="s">
        <v>289</v>
      </c>
      <c r="D25" s="64"/>
      <c r="E25" s="118"/>
      <c r="F25" s="119"/>
      <c r="G25" s="11"/>
      <c r="H25" s="6"/>
      <c r="I25" s="6"/>
      <c r="J25" s="6"/>
      <c r="K25" s="6"/>
      <c r="L25" s="6"/>
      <c r="M25" s="6"/>
      <c r="N25" s="6"/>
      <c r="O25" s="6"/>
      <c r="P25" s="6"/>
      <c r="Q25" s="6"/>
      <c r="R25" s="6"/>
      <c r="S25" s="6"/>
      <c r="T25" s="6"/>
      <c r="U25" s="6"/>
      <c r="V25" s="6"/>
      <c r="W25" s="6"/>
      <c r="X25" s="6"/>
      <c r="Y25" s="6"/>
      <c r="Z25" s="8"/>
    </row>
    <row r="26" spans="1:26" ht="15.75" customHeight="1" x14ac:dyDescent="0.2">
      <c r="A26" s="1"/>
      <c r="B26" s="15"/>
      <c r="C26" s="15"/>
      <c r="D26" s="15"/>
      <c r="E26" s="15"/>
      <c r="F26" s="15"/>
      <c r="G26" s="1"/>
      <c r="H26" s="66"/>
      <c r="I26" s="66"/>
      <c r="J26" s="66"/>
      <c r="K26" s="66"/>
      <c r="L26" s="66"/>
      <c r="M26" s="66"/>
      <c r="N26" s="66"/>
      <c r="O26" s="66"/>
      <c r="P26" s="66"/>
      <c r="Q26" s="66"/>
      <c r="R26" s="66"/>
      <c r="S26" s="66"/>
      <c r="T26" s="66"/>
      <c r="U26" s="66"/>
      <c r="V26" s="66"/>
      <c r="W26" s="66"/>
      <c r="X26" s="66"/>
      <c r="Y26" s="66"/>
      <c r="Z26" s="8"/>
    </row>
    <row r="27" spans="1:26" ht="33" customHeight="1" x14ac:dyDescent="0.2">
      <c r="A27" s="68"/>
      <c r="B27" s="120" t="s">
        <v>317</v>
      </c>
      <c r="C27" s="101"/>
      <c r="D27" s="101"/>
      <c r="E27" s="101"/>
      <c r="F27" s="101"/>
      <c r="G27" s="70"/>
      <c r="H27" s="66"/>
      <c r="I27" s="66"/>
      <c r="J27" s="66"/>
      <c r="K27" s="66"/>
      <c r="L27" s="66"/>
      <c r="M27" s="66"/>
      <c r="N27" s="66"/>
      <c r="O27" s="66"/>
      <c r="P27" s="66"/>
      <c r="Q27" s="66"/>
      <c r="R27" s="66"/>
      <c r="S27" s="66"/>
      <c r="T27" s="66"/>
      <c r="U27" s="66"/>
      <c r="V27" s="66"/>
      <c r="W27" s="66"/>
      <c r="X27" s="66"/>
      <c r="Y27" s="66"/>
      <c r="Z27" s="8"/>
    </row>
    <row r="28" spans="1:26" ht="15.75" customHeight="1" x14ac:dyDescent="0.2">
      <c r="A28" s="71"/>
      <c r="B28" s="71"/>
      <c r="C28" s="6"/>
      <c r="D28" s="6"/>
      <c r="E28" s="6"/>
      <c r="F28" s="6"/>
      <c r="G28" s="6"/>
      <c r="H28" s="6"/>
      <c r="I28" s="6"/>
      <c r="J28" s="6"/>
      <c r="K28" s="6"/>
      <c r="L28" s="6"/>
      <c r="M28" s="6"/>
      <c r="N28" s="6"/>
      <c r="O28" s="6"/>
      <c r="P28" s="6"/>
      <c r="Q28" s="6"/>
      <c r="R28" s="6"/>
      <c r="S28" s="6"/>
      <c r="T28" s="6"/>
      <c r="U28" s="6"/>
      <c r="V28" s="6"/>
      <c r="W28" s="6"/>
      <c r="X28" s="6"/>
      <c r="Y28" s="6"/>
      <c r="Z28" s="8"/>
    </row>
    <row r="29" spans="1:26" ht="15.75" customHeight="1" x14ac:dyDescent="0.2">
      <c r="A29" s="71"/>
      <c r="B29" s="71"/>
      <c r="C29" s="6"/>
      <c r="D29" s="6"/>
      <c r="E29" s="6"/>
      <c r="F29" s="6"/>
      <c r="G29" s="6"/>
      <c r="H29" s="6"/>
      <c r="I29" s="6"/>
      <c r="J29" s="6"/>
      <c r="K29" s="6"/>
      <c r="L29" s="6"/>
      <c r="M29" s="6"/>
      <c r="N29" s="6"/>
      <c r="O29" s="6"/>
      <c r="P29" s="6"/>
      <c r="Q29" s="6"/>
      <c r="R29" s="6"/>
      <c r="S29" s="6"/>
      <c r="T29" s="6"/>
      <c r="U29" s="6"/>
      <c r="V29" s="6"/>
      <c r="W29" s="6"/>
      <c r="X29" s="6"/>
      <c r="Y29" s="6"/>
      <c r="Z29" s="8"/>
    </row>
    <row r="30" spans="1:26" ht="15.75" customHeight="1" x14ac:dyDescent="0.2">
      <c r="A30" s="71"/>
      <c r="B30" s="71"/>
      <c r="C30" s="6"/>
      <c r="D30" s="6"/>
      <c r="E30" s="6"/>
      <c r="F30" s="6"/>
      <c r="G30" s="6"/>
      <c r="H30" s="6"/>
      <c r="I30" s="6"/>
      <c r="J30" s="6"/>
      <c r="K30" s="6"/>
      <c r="L30" s="6"/>
      <c r="M30" s="6"/>
      <c r="N30" s="6"/>
      <c r="O30" s="6"/>
      <c r="P30" s="6"/>
      <c r="Q30" s="6"/>
      <c r="R30" s="6"/>
      <c r="S30" s="6"/>
      <c r="T30" s="6"/>
      <c r="U30" s="6"/>
      <c r="V30" s="6"/>
      <c r="W30" s="6"/>
      <c r="X30" s="6"/>
      <c r="Y30" s="6"/>
      <c r="Z30" s="8"/>
    </row>
    <row r="31" spans="1:26" ht="15.75" customHeight="1" x14ac:dyDescent="0.2">
      <c r="A31" s="71"/>
      <c r="B31" s="71"/>
      <c r="C31" s="6"/>
      <c r="D31" s="6"/>
      <c r="E31" s="6"/>
      <c r="F31" s="6"/>
      <c r="G31" s="6"/>
      <c r="H31" s="6"/>
      <c r="I31" s="6"/>
      <c r="J31" s="6"/>
      <c r="K31" s="6"/>
      <c r="L31" s="6"/>
      <c r="M31" s="6"/>
      <c r="N31" s="6"/>
      <c r="O31" s="6"/>
      <c r="P31" s="6"/>
      <c r="Q31" s="6"/>
      <c r="R31" s="6"/>
      <c r="S31" s="6"/>
      <c r="T31" s="6"/>
      <c r="U31" s="6"/>
      <c r="V31" s="6"/>
      <c r="W31" s="6"/>
      <c r="X31" s="6"/>
      <c r="Y31" s="6"/>
      <c r="Z31" s="8"/>
    </row>
    <row r="32" spans="1:26" ht="15.75" customHeight="1" x14ac:dyDescent="0.2">
      <c r="A32" s="71"/>
      <c r="B32" s="71"/>
      <c r="C32" s="6"/>
      <c r="D32" s="6"/>
      <c r="E32" s="6"/>
      <c r="F32" s="6"/>
      <c r="G32" s="6"/>
      <c r="H32" s="6"/>
      <c r="I32" s="6"/>
      <c r="J32" s="6"/>
      <c r="K32" s="6"/>
      <c r="L32" s="6"/>
      <c r="M32" s="6"/>
      <c r="N32" s="6"/>
      <c r="O32" s="6"/>
      <c r="P32" s="6"/>
      <c r="Q32" s="6"/>
      <c r="R32" s="6"/>
      <c r="S32" s="6"/>
      <c r="T32" s="6"/>
      <c r="U32" s="6"/>
      <c r="V32" s="6"/>
      <c r="W32" s="6"/>
      <c r="X32" s="6"/>
      <c r="Y32" s="6"/>
      <c r="Z32" s="8"/>
    </row>
    <row r="33" spans="1:26" ht="15.75" customHeight="1" x14ac:dyDescent="0.2">
      <c r="A33" s="71"/>
      <c r="B33" s="71"/>
      <c r="C33" s="6"/>
      <c r="D33" s="6"/>
      <c r="E33" s="6"/>
      <c r="F33" s="6"/>
      <c r="G33" s="6"/>
      <c r="H33" s="6"/>
      <c r="I33" s="6"/>
      <c r="J33" s="6"/>
      <c r="K33" s="6"/>
      <c r="L33" s="6"/>
      <c r="M33" s="6"/>
      <c r="N33" s="6"/>
      <c r="O33" s="6"/>
      <c r="P33" s="6"/>
      <c r="Q33" s="6"/>
      <c r="R33" s="6"/>
      <c r="S33" s="6"/>
      <c r="T33" s="6"/>
      <c r="U33" s="6"/>
      <c r="V33" s="6"/>
      <c r="W33" s="6"/>
      <c r="X33" s="6"/>
      <c r="Y33" s="6"/>
      <c r="Z33" s="8"/>
    </row>
    <row r="34" spans="1:26" ht="15.75" customHeight="1" x14ac:dyDescent="0.2">
      <c r="A34" s="71"/>
      <c r="B34" s="71"/>
      <c r="C34" s="6"/>
      <c r="D34" s="6"/>
      <c r="E34" s="6"/>
      <c r="F34" s="6"/>
      <c r="G34" s="6"/>
      <c r="H34" s="6"/>
      <c r="I34" s="6"/>
      <c r="J34" s="6"/>
      <c r="K34" s="6"/>
      <c r="L34" s="6"/>
      <c r="M34" s="6"/>
      <c r="N34" s="6"/>
      <c r="O34" s="6"/>
      <c r="P34" s="6"/>
      <c r="Q34" s="6"/>
      <c r="R34" s="6"/>
      <c r="S34" s="6"/>
      <c r="T34" s="6"/>
      <c r="U34" s="6"/>
      <c r="V34" s="6"/>
      <c r="W34" s="6"/>
      <c r="X34" s="6"/>
      <c r="Y34" s="6"/>
      <c r="Z34" s="8"/>
    </row>
    <row r="35" spans="1:26" ht="15.75" customHeight="1" x14ac:dyDescent="0.2">
      <c r="A35" s="71"/>
      <c r="B35" s="71"/>
      <c r="C35" s="6"/>
      <c r="D35" s="6"/>
      <c r="E35" s="6"/>
      <c r="F35" s="6"/>
      <c r="G35" s="6"/>
      <c r="H35" s="6"/>
      <c r="I35" s="6"/>
      <c r="J35" s="6"/>
      <c r="K35" s="6"/>
      <c r="L35" s="6"/>
      <c r="M35" s="6"/>
      <c r="N35" s="6"/>
      <c r="O35" s="6"/>
      <c r="P35" s="6"/>
      <c r="Q35" s="6"/>
      <c r="R35" s="6"/>
      <c r="S35" s="6"/>
      <c r="T35" s="6"/>
      <c r="U35" s="6"/>
      <c r="V35" s="6"/>
      <c r="W35" s="6"/>
      <c r="X35" s="6"/>
      <c r="Y35" s="6"/>
      <c r="Z35" s="8"/>
    </row>
    <row r="36" spans="1:26" ht="15.75" customHeight="1" x14ac:dyDescent="0.2">
      <c r="A36" s="71"/>
      <c r="B36" s="71"/>
      <c r="C36" s="6"/>
      <c r="D36" s="6"/>
      <c r="E36" s="6"/>
      <c r="F36" s="6"/>
      <c r="G36" s="6"/>
      <c r="H36" s="6"/>
      <c r="I36" s="6"/>
      <c r="J36" s="6"/>
      <c r="K36" s="6"/>
      <c r="L36" s="6"/>
      <c r="M36" s="6"/>
      <c r="N36" s="6"/>
      <c r="O36" s="6"/>
      <c r="P36" s="6"/>
      <c r="Q36" s="6"/>
      <c r="R36" s="6"/>
      <c r="S36" s="6"/>
      <c r="T36" s="6"/>
      <c r="U36" s="6"/>
      <c r="V36" s="6"/>
      <c r="W36" s="6"/>
      <c r="X36" s="6"/>
      <c r="Y36" s="6"/>
      <c r="Z36" s="8"/>
    </row>
    <row r="37" spans="1:26" ht="15.75" customHeight="1" x14ac:dyDescent="0.2">
      <c r="A37" s="71"/>
      <c r="B37" s="71"/>
      <c r="C37" s="6"/>
      <c r="D37" s="6"/>
      <c r="E37" s="6"/>
      <c r="F37" s="6"/>
      <c r="G37" s="6"/>
      <c r="H37" s="6"/>
      <c r="I37" s="6"/>
      <c r="J37" s="6"/>
      <c r="K37" s="6"/>
      <c r="L37" s="6"/>
      <c r="M37" s="6"/>
      <c r="N37" s="6"/>
      <c r="O37" s="6"/>
      <c r="P37" s="6"/>
      <c r="Q37" s="6"/>
      <c r="R37" s="6"/>
      <c r="S37" s="6"/>
      <c r="T37" s="6"/>
      <c r="U37" s="6"/>
      <c r="V37" s="6"/>
      <c r="W37" s="6"/>
      <c r="X37" s="6"/>
      <c r="Y37" s="6"/>
      <c r="Z37" s="8"/>
    </row>
    <row r="38" spans="1:26" ht="15.75" customHeight="1" x14ac:dyDescent="0.2">
      <c r="A38" s="71"/>
      <c r="B38" s="71"/>
      <c r="C38" s="6"/>
      <c r="D38" s="6"/>
      <c r="E38" s="6"/>
      <c r="F38" s="6"/>
      <c r="G38" s="6"/>
      <c r="H38" s="6"/>
      <c r="I38" s="6"/>
      <c r="J38" s="6"/>
      <c r="K38" s="6"/>
      <c r="L38" s="6"/>
      <c r="M38" s="6"/>
      <c r="N38" s="6"/>
      <c r="O38" s="6"/>
      <c r="P38" s="6"/>
      <c r="Q38" s="6"/>
      <c r="R38" s="6"/>
      <c r="S38" s="6"/>
      <c r="T38" s="6"/>
      <c r="U38" s="6"/>
      <c r="V38" s="6"/>
      <c r="W38" s="6"/>
      <c r="X38" s="6"/>
      <c r="Y38" s="6"/>
      <c r="Z38" s="8"/>
    </row>
    <row r="39" spans="1:26" ht="15.75" customHeight="1" x14ac:dyDescent="0.2">
      <c r="A39" s="71"/>
      <c r="B39" s="71"/>
      <c r="C39" s="6"/>
      <c r="D39" s="6"/>
      <c r="E39" s="6"/>
      <c r="F39" s="6"/>
      <c r="G39" s="6"/>
      <c r="H39" s="6"/>
      <c r="I39" s="6"/>
      <c r="J39" s="6"/>
      <c r="K39" s="6"/>
      <c r="L39" s="6"/>
      <c r="M39" s="6"/>
      <c r="N39" s="6"/>
      <c r="O39" s="6"/>
      <c r="P39" s="6"/>
      <c r="Q39" s="6"/>
      <c r="R39" s="6"/>
      <c r="S39" s="6"/>
      <c r="T39" s="6"/>
      <c r="U39" s="6"/>
      <c r="V39" s="6"/>
      <c r="W39" s="6"/>
      <c r="X39" s="6"/>
      <c r="Y39" s="6"/>
      <c r="Z39" s="8"/>
    </row>
    <row r="40" spans="1:26" ht="15.75" customHeight="1" x14ac:dyDescent="0.2">
      <c r="A40" s="71"/>
      <c r="B40" s="71"/>
      <c r="C40" s="6"/>
      <c r="D40" s="6"/>
      <c r="E40" s="6"/>
      <c r="F40" s="6"/>
      <c r="G40" s="6"/>
      <c r="H40" s="6"/>
      <c r="I40" s="6"/>
      <c r="J40" s="6"/>
      <c r="K40" s="6"/>
      <c r="L40" s="6"/>
      <c r="M40" s="6"/>
      <c r="N40" s="6"/>
      <c r="O40" s="6"/>
      <c r="P40" s="6"/>
      <c r="Q40" s="6"/>
      <c r="R40" s="6"/>
      <c r="S40" s="6"/>
      <c r="T40" s="6"/>
      <c r="U40" s="6"/>
      <c r="V40" s="6"/>
      <c r="W40" s="6"/>
      <c r="X40" s="6"/>
      <c r="Y40" s="6"/>
      <c r="Z40" s="8"/>
    </row>
    <row r="41" spans="1:26" ht="15.75" customHeight="1" x14ac:dyDescent="0.2">
      <c r="A41" s="71"/>
      <c r="B41" s="71"/>
      <c r="C41" s="6"/>
      <c r="D41" s="6"/>
      <c r="E41" s="6"/>
      <c r="F41" s="6"/>
      <c r="G41" s="6"/>
      <c r="H41" s="6"/>
      <c r="I41" s="6"/>
      <c r="J41" s="6"/>
      <c r="K41" s="6"/>
      <c r="L41" s="6"/>
      <c r="M41" s="6"/>
      <c r="N41" s="6"/>
      <c r="O41" s="6"/>
      <c r="P41" s="6"/>
      <c r="Q41" s="6"/>
      <c r="R41" s="6"/>
      <c r="S41" s="6"/>
      <c r="T41" s="6"/>
      <c r="U41" s="6"/>
      <c r="V41" s="6"/>
      <c r="W41" s="6"/>
      <c r="X41" s="6"/>
      <c r="Y41" s="6"/>
      <c r="Z41" s="8"/>
    </row>
    <row r="42" spans="1:26" ht="15.75" customHeight="1" x14ac:dyDescent="0.2">
      <c r="A42" s="71"/>
      <c r="B42" s="71"/>
      <c r="C42" s="6"/>
      <c r="D42" s="6"/>
      <c r="E42" s="6"/>
      <c r="F42" s="6"/>
      <c r="G42" s="6"/>
      <c r="H42" s="6"/>
      <c r="I42" s="6"/>
      <c r="J42" s="6"/>
      <c r="K42" s="6"/>
      <c r="L42" s="6"/>
      <c r="M42" s="6"/>
      <c r="N42" s="6"/>
      <c r="O42" s="6"/>
      <c r="P42" s="6"/>
      <c r="Q42" s="6"/>
      <c r="R42" s="6"/>
      <c r="S42" s="6"/>
      <c r="T42" s="6"/>
      <c r="U42" s="6"/>
      <c r="V42" s="6"/>
      <c r="W42" s="6"/>
      <c r="X42" s="6"/>
      <c r="Y42" s="6"/>
      <c r="Z42" s="8"/>
    </row>
    <row r="43" spans="1:26" ht="15.75" customHeight="1" x14ac:dyDescent="0.2">
      <c r="A43" s="71"/>
      <c r="B43" s="71"/>
      <c r="C43" s="6"/>
      <c r="D43" s="6"/>
      <c r="E43" s="6"/>
      <c r="F43" s="6"/>
      <c r="G43" s="6"/>
      <c r="H43" s="6"/>
      <c r="I43" s="6"/>
      <c r="J43" s="6"/>
      <c r="K43" s="6"/>
      <c r="L43" s="6"/>
      <c r="M43" s="6"/>
      <c r="N43" s="6"/>
      <c r="O43" s="6"/>
      <c r="P43" s="6"/>
      <c r="Q43" s="6"/>
      <c r="R43" s="6"/>
      <c r="S43" s="6"/>
      <c r="T43" s="6"/>
      <c r="U43" s="6"/>
      <c r="V43" s="6"/>
      <c r="W43" s="6"/>
      <c r="X43" s="6"/>
      <c r="Y43" s="6"/>
      <c r="Z43" s="8"/>
    </row>
    <row r="44" spans="1:26" ht="15.75" customHeight="1" x14ac:dyDescent="0.2">
      <c r="A44" s="71"/>
      <c r="B44" s="71"/>
      <c r="C44" s="6"/>
      <c r="D44" s="6"/>
      <c r="E44" s="6"/>
      <c r="F44" s="6"/>
      <c r="G44" s="6"/>
      <c r="H44" s="6"/>
      <c r="I44" s="6"/>
      <c r="J44" s="6"/>
      <c r="K44" s="6"/>
      <c r="L44" s="6"/>
      <c r="M44" s="6"/>
      <c r="N44" s="6"/>
      <c r="O44" s="6"/>
      <c r="P44" s="6"/>
      <c r="Q44" s="6"/>
      <c r="R44" s="6"/>
      <c r="S44" s="6"/>
      <c r="T44" s="6"/>
      <c r="U44" s="6"/>
      <c r="V44" s="6"/>
      <c r="W44" s="6"/>
      <c r="X44" s="6"/>
      <c r="Y44" s="6"/>
      <c r="Z44" s="8"/>
    </row>
    <row r="45" spans="1:26" ht="15.75" customHeight="1" x14ac:dyDescent="0.2">
      <c r="A45" s="71"/>
      <c r="B45" s="71"/>
      <c r="C45" s="6"/>
      <c r="D45" s="6"/>
      <c r="E45" s="6"/>
      <c r="F45" s="6"/>
      <c r="G45" s="6"/>
      <c r="H45" s="6"/>
      <c r="I45" s="6"/>
      <c r="J45" s="6"/>
      <c r="K45" s="6"/>
      <c r="L45" s="6"/>
      <c r="M45" s="6"/>
      <c r="N45" s="6"/>
      <c r="O45" s="6"/>
      <c r="P45" s="6"/>
      <c r="Q45" s="6"/>
      <c r="R45" s="6"/>
      <c r="S45" s="6"/>
      <c r="T45" s="6"/>
      <c r="U45" s="6"/>
      <c r="V45" s="6"/>
      <c r="W45" s="6"/>
      <c r="X45" s="6"/>
      <c r="Y45" s="6"/>
      <c r="Z45" s="8"/>
    </row>
    <row r="46" spans="1:26" ht="15.75" customHeight="1" x14ac:dyDescent="0.2">
      <c r="A46" s="71"/>
      <c r="B46" s="71"/>
      <c r="C46" s="6"/>
      <c r="D46" s="6"/>
      <c r="E46" s="6"/>
      <c r="F46" s="6"/>
      <c r="G46" s="6"/>
      <c r="H46" s="6"/>
      <c r="I46" s="6"/>
      <c r="J46" s="6"/>
      <c r="K46" s="6"/>
      <c r="L46" s="6"/>
      <c r="M46" s="6"/>
      <c r="N46" s="6"/>
      <c r="O46" s="6"/>
      <c r="P46" s="6"/>
      <c r="Q46" s="6"/>
      <c r="R46" s="6"/>
      <c r="S46" s="6"/>
      <c r="T46" s="6"/>
      <c r="U46" s="6"/>
      <c r="V46" s="6"/>
      <c r="W46" s="6"/>
      <c r="X46" s="6"/>
      <c r="Y46" s="6"/>
      <c r="Z46" s="8"/>
    </row>
    <row r="47" spans="1:26" ht="15.75" customHeight="1" x14ac:dyDescent="0.2">
      <c r="A47" s="71"/>
      <c r="B47" s="71"/>
      <c r="C47" s="6"/>
      <c r="D47" s="6"/>
      <c r="E47" s="6"/>
      <c r="F47" s="6"/>
      <c r="G47" s="6"/>
      <c r="H47" s="6"/>
      <c r="I47" s="6"/>
      <c r="J47" s="6"/>
      <c r="K47" s="6"/>
      <c r="L47" s="6"/>
      <c r="M47" s="6"/>
      <c r="N47" s="6"/>
      <c r="O47" s="6"/>
      <c r="P47" s="6"/>
      <c r="Q47" s="6"/>
      <c r="R47" s="6"/>
      <c r="S47" s="6"/>
      <c r="T47" s="6"/>
      <c r="U47" s="6"/>
      <c r="V47" s="6"/>
      <c r="W47" s="6"/>
      <c r="X47" s="6"/>
      <c r="Y47" s="6"/>
      <c r="Z47" s="8"/>
    </row>
    <row r="48" spans="1:26" ht="15.75" customHeight="1" x14ac:dyDescent="0.2">
      <c r="A48" s="71"/>
      <c r="B48" s="71"/>
      <c r="C48" s="6"/>
      <c r="D48" s="6"/>
      <c r="E48" s="6"/>
      <c r="F48" s="6"/>
      <c r="G48" s="6"/>
      <c r="H48" s="6"/>
      <c r="I48" s="6"/>
      <c r="J48" s="6"/>
      <c r="K48" s="6"/>
      <c r="L48" s="6"/>
      <c r="M48" s="6"/>
      <c r="N48" s="6"/>
      <c r="O48" s="6"/>
      <c r="P48" s="6"/>
      <c r="Q48" s="6"/>
      <c r="R48" s="6"/>
      <c r="S48" s="6"/>
      <c r="T48" s="6"/>
      <c r="U48" s="6"/>
      <c r="V48" s="6"/>
      <c r="W48" s="6"/>
      <c r="X48" s="6"/>
      <c r="Y48" s="6"/>
      <c r="Z48" s="8"/>
    </row>
    <row r="49" spans="1:26" ht="15.75" customHeight="1" x14ac:dyDescent="0.2">
      <c r="A49" s="71"/>
      <c r="B49" s="71"/>
      <c r="C49" s="6"/>
      <c r="D49" s="6"/>
      <c r="E49" s="6"/>
      <c r="F49" s="6"/>
      <c r="G49" s="6"/>
      <c r="H49" s="6"/>
      <c r="I49" s="6"/>
      <c r="J49" s="6"/>
      <c r="K49" s="6"/>
      <c r="L49" s="6"/>
      <c r="M49" s="6"/>
      <c r="N49" s="6"/>
      <c r="O49" s="6"/>
      <c r="P49" s="6"/>
      <c r="Q49" s="6"/>
      <c r="R49" s="6"/>
      <c r="S49" s="6"/>
      <c r="T49" s="6"/>
      <c r="U49" s="6"/>
      <c r="V49" s="6"/>
      <c r="W49" s="6"/>
      <c r="X49" s="6"/>
      <c r="Y49" s="6"/>
      <c r="Z49" s="8"/>
    </row>
    <row r="50" spans="1:26" ht="15.75" customHeight="1" x14ac:dyDescent="0.2">
      <c r="A50" s="71"/>
      <c r="B50" s="71"/>
      <c r="C50" s="6"/>
      <c r="D50" s="6"/>
      <c r="E50" s="6"/>
      <c r="F50" s="6"/>
      <c r="G50" s="6"/>
      <c r="H50" s="6"/>
      <c r="I50" s="6"/>
      <c r="J50" s="6"/>
      <c r="K50" s="6"/>
      <c r="L50" s="6"/>
      <c r="M50" s="6"/>
      <c r="N50" s="6"/>
      <c r="O50" s="6"/>
      <c r="P50" s="6"/>
      <c r="Q50" s="6"/>
      <c r="R50" s="6"/>
      <c r="S50" s="6"/>
      <c r="T50" s="6"/>
      <c r="U50" s="6"/>
      <c r="V50" s="6"/>
      <c r="W50" s="6"/>
      <c r="X50" s="6"/>
      <c r="Y50" s="6"/>
      <c r="Z50" s="8"/>
    </row>
    <row r="51" spans="1:26" ht="15.75" customHeight="1" x14ac:dyDescent="0.2">
      <c r="A51" s="71"/>
      <c r="B51" s="71"/>
      <c r="C51" s="6"/>
      <c r="D51" s="6"/>
      <c r="E51" s="6"/>
      <c r="F51" s="6"/>
      <c r="G51" s="6"/>
      <c r="H51" s="6"/>
      <c r="I51" s="6"/>
      <c r="J51" s="6"/>
      <c r="K51" s="6"/>
      <c r="L51" s="6"/>
      <c r="M51" s="6"/>
      <c r="N51" s="6"/>
      <c r="O51" s="6"/>
      <c r="P51" s="6"/>
      <c r="Q51" s="6"/>
      <c r="R51" s="6"/>
      <c r="S51" s="6"/>
      <c r="T51" s="6"/>
      <c r="U51" s="6"/>
      <c r="V51" s="6"/>
      <c r="W51" s="6"/>
      <c r="X51" s="6"/>
      <c r="Y51" s="6"/>
      <c r="Z51" s="8"/>
    </row>
    <row r="52" spans="1:26" ht="15.75" customHeight="1" x14ac:dyDescent="0.2">
      <c r="A52" s="71"/>
      <c r="B52" s="71"/>
      <c r="C52" s="6"/>
      <c r="D52" s="6"/>
      <c r="E52" s="6"/>
      <c r="F52" s="6"/>
      <c r="G52" s="6"/>
      <c r="H52" s="6"/>
      <c r="I52" s="6"/>
      <c r="J52" s="6"/>
      <c r="K52" s="6"/>
      <c r="L52" s="6"/>
      <c r="M52" s="6"/>
      <c r="N52" s="6"/>
      <c r="O52" s="6"/>
      <c r="P52" s="6"/>
      <c r="Q52" s="6"/>
      <c r="R52" s="6"/>
      <c r="S52" s="6"/>
      <c r="T52" s="6"/>
      <c r="U52" s="6"/>
      <c r="V52" s="6"/>
      <c r="W52" s="6"/>
      <c r="X52" s="6"/>
      <c r="Y52" s="6"/>
      <c r="Z52" s="8"/>
    </row>
    <row r="53" spans="1:26" ht="15.75" customHeight="1" x14ac:dyDescent="0.2">
      <c r="A53" s="71"/>
      <c r="B53" s="71"/>
      <c r="C53" s="6"/>
      <c r="D53" s="6"/>
      <c r="E53" s="6"/>
      <c r="F53" s="6"/>
      <c r="G53" s="6"/>
      <c r="H53" s="6"/>
      <c r="I53" s="6"/>
      <c r="J53" s="6"/>
      <c r="K53" s="6"/>
      <c r="L53" s="6"/>
      <c r="M53" s="6"/>
      <c r="N53" s="6"/>
      <c r="O53" s="6"/>
      <c r="P53" s="6"/>
      <c r="Q53" s="6"/>
      <c r="R53" s="6"/>
      <c r="S53" s="6"/>
      <c r="T53" s="6"/>
      <c r="U53" s="6"/>
      <c r="V53" s="6"/>
      <c r="W53" s="6"/>
      <c r="X53" s="6"/>
      <c r="Y53" s="6"/>
      <c r="Z53" s="8"/>
    </row>
    <row r="54" spans="1:26" ht="15.75" customHeight="1" x14ac:dyDescent="0.2">
      <c r="A54" s="71"/>
      <c r="B54" s="71"/>
      <c r="C54" s="6"/>
      <c r="D54" s="6"/>
      <c r="E54" s="6"/>
      <c r="F54" s="6"/>
      <c r="G54" s="6"/>
      <c r="H54" s="6"/>
      <c r="I54" s="6"/>
      <c r="J54" s="6"/>
      <c r="K54" s="6"/>
      <c r="L54" s="6"/>
      <c r="M54" s="6"/>
      <c r="N54" s="6"/>
      <c r="O54" s="6"/>
      <c r="P54" s="6"/>
      <c r="Q54" s="6"/>
      <c r="R54" s="6"/>
      <c r="S54" s="6"/>
      <c r="T54" s="6"/>
      <c r="U54" s="6"/>
      <c r="V54" s="6"/>
      <c r="W54" s="6"/>
      <c r="X54" s="6"/>
      <c r="Y54" s="6"/>
      <c r="Z54" s="8"/>
    </row>
    <row r="55" spans="1:26" ht="15.75" customHeight="1" x14ac:dyDescent="0.2">
      <c r="A55" s="71"/>
      <c r="B55" s="71"/>
      <c r="C55" s="6"/>
      <c r="D55" s="6"/>
      <c r="E55" s="6"/>
      <c r="F55" s="6"/>
      <c r="G55" s="6"/>
      <c r="H55" s="6"/>
      <c r="I55" s="6"/>
      <c r="J55" s="6"/>
      <c r="K55" s="6"/>
      <c r="L55" s="6"/>
      <c r="M55" s="6"/>
      <c r="N55" s="6"/>
      <c r="O55" s="6"/>
      <c r="P55" s="6"/>
      <c r="Q55" s="6"/>
      <c r="R55" s="6"/>
      <c r="S55" s="6"/>
      <c r="T55" s="6"/>
      <c r="U55" s="6"/>
      <c r="V55" s="6"/>
      <c r="W55" s="6"/>
      <c r="X55" s="6"/>
      <c r="Y55" s="6"/>
      <c r="Z55" s="8"/>
    </row>
    <row r="56" spans="1:26" ht="15.75" customHeight="1" x14ac:dyDescent="0.2">
      <c r="A56" s="71"/>
      <c r="B56" s="71"/>
      <c r="C56" s="6"/>
      <c r="D56" s="6"/>
      <c r="E56" s="6"/>
      <c r="F56" s="6"/>
      <c r="G56" s="6"/>
      <c r="H56" s="6"/>
      <c r="I56" s="6"/>
      <c r="J56" s="6"/>
      <c r="K56" s="6"/>
      <c r="L56" s="6"/>
      <c r="M56" s="6"/>
      <c r="N56" s="6"/>
      <c r="O56" s="6"/>
      <c r="P56" s="6"/>
      <c r="Q56" s="6"/>
      <c r="R56" s="6"/>
      <c r="S56" s="6"/>
      <c r="T56" s="6"/>
      <c r="U56" s="6"/>
      <c r="V56" s="6"/>
      <c r="W56" s="6"/>
      <c r="X56" s="6"/>
      <c r="Y56" s="6"/>
      <c r="Z56" s="8"/>
    </row>
    <row r="57" spans="1:26" ht="15.75" customHeight="1" x14ac:dyDescent="0.2">
      <c r="A57" s="71"/>
      <c r="B57" s="71"/>
      <c r="C57" s="6"/>
      <c r="D57" s="6"/>
      <c r="E57" s="6"/>
      <c r="F57" s="6"/>
      <c r="G57" s="6"/>
      <c r="H57" s="6"/>
      <c r="I57" s="6"/>
      <c r="J57" s="6"/>
      <c r="K57" s="6"/>
      <c r="L57" s="6"/>
      <c r="M57" s="6"/>
      <c r="N57" s="6"/>
      <c r="O57" s="6"/>
      <c r="P57" s="6"/>
      <c r="Q57" s="6"/>
      <c r="R57" s="6"/>
      <c r="S57" s="6"/>
      <c r="T57" s="6"/>
      <c r="U57" s="6"/>
      <c r="V57" s="6"/>
      <c r="W57" s="6"/>
      <c r="X57" s="6"/>
      <c r="Y57" s="6"/>
      <c r="Z57" s="8"/>
    </row>
    <row r="58" spans="1:26" ht="15.75" customHeight="1" x14ac:dyDescent="0.2">
      <c r="A58" s="71"/>
      <c r="B58" s="71"/>
      <c r="C58" s="6"/>
      <c r="D58" s="6"/>
      <c r="E58" s="6"/>
      <c r="F58" s="6"/>
      <c r="G58" s="6"/>
      <c r="H58" s="6"/>
      <c r="I58" s="6"/>
      <c r="J58" s="6"/>
      <c r="K58" s="6"/>
      <c r="L58" s="6"/>
      <c r="M58" s="6"/>
      <c r="N58" s="6"/>
      <c r="O58" s="6"/>
      <c r="P58" s="6"/>
      <c r="Q58" s="6"/>
      <c r="R58" s="6"/>
      <c r="S58" s="6"/>
      <c r="T58" s="6"/>
      <c r="U58" s="6"/>
      <c r="V58" s="6"/>
      <c r="W58" s="6"/>
      <c r="X58" s="6"/>
      <c r="Y58" s="6"/>
      <c r="Z58" s="8"/>
    </row>
    <row r="59" spans="1:26" ht="15.75" customHeight="1" x14ac:dyDescent="0.2">
      <c r="A59" s="71"/>
      <c r="B59" s="71"/>
      <c r="C59" s="6"/>
      <c r="D59" s="6"/>
      <c r="E59" s="6"/>
      <c r="F59" s="6"/>
      <c r="G59" s="6"/>
      <c r="H59" s="6"/>
      <c r="I59" s="6"/>
      <c r="J59" s="6"/>
      <c r="K59" s="6"/>
      <c r="L59" s="6"/>
      <c r="M59" s="6"/>
      <c r="N59" s="6"/>
      <c r="O59" s="6"/>
      <c r="P59" s="6"/>
      <c r="Q59" s="6"/>
      <c r="R59" s="6"/>
      <c r="S59" s="6"/>
      <c r="T59" s="6"/>
      <c r="U59" s="6"/>
      <c r="V59" s="6"/>
      <c r="W59" s="6"/>
      <c r="X59" s="6"/>
      <c r="Y59" s="6"/>
      <c r="Z59" s="8"/>
    </row>
    <row r="60" spans="1:26" ht="15.75" customHeight="1" x14ac:dyDescent="0.2">
      <c r="A60" s="71"/>
      <c r="B60" s="71"/>
      <c r="C60" s="6"/>
      <c r="D60" s="6"/>
      <c r="E60" s="6"/>
      <c r="F60" s="6"/>
      <c r="G60" s="6"/>
      <c r="H60" s="6"/>
      <c r="I60" s="6"/>
      <c r="J60" s="6"/>
      <c r="K60" s="6"/>
      <c r="L60" s="6"/>
      <c r="M60" s="6"/>
      <c r="N60" s="6"/>
      <c r="O60" s="6"/>
      <c r="P60" s="6"/>
      <c r="Q60" s="6"/>
      <c r="R60" s="6"/>
      <c r="S60" s="6"/>
      <c r="T60" s="6"/>
      <c r="U60" s="6"/>
      <c r="V60" s="6"/>
      <c r="W60" s="6"/>
      <c r="X60" s="6"/>
      <c r="Y60" s="6"/>
      <c r="Z60" s="8"/>
    </row>
    <row r="61" spans="1:26" ht="15.75" customHeight="1" x14ac:dyDescent="0.2">
      <c r="A61" s="71"/>
      <c r="B61" s="71"/>
      <c r="C61" s="6"/>
      <c r="D61" s="6"/>
      <c r="E61" s="6"/>
      <c r="F61" s="6"/>
      <c r="G61" s="6"/>
      <c r="H61" s="6"/>
      <c r="I61" s="6"/>
      <c r="J61" s="6"/>
      <c r="K61" s="6"/>
      <c r="L61" s="6"/>
      <c r="M61" s="6"/>
      <c r="N61" s="6"/>
      <c r="O61" s="6"/>
      <c r="P61" s="6"/>
      <c r="Q61" s="6"/>
      <c r="R61" s="6"/>
      <c r="S61" s="6"/>
      <c r="T61" s="6"/>
      <c r="U61" s="6"/>
      <c r="V61" s="6"/>
      <c r="W61" s="6"/>
      <c r="X61" s="6"/>
      <c r="Y61" s="6"/>
      <c r="Z61" s="8"/>
    </row>
    <row r="62" spans="1:26" ht="15.75" customHeight="1" x14ac:dyDescent="0.2">
      <c r="A62" s="71"/>
      <c r="B62" s="71"/>
      <c r="C62" s="6"/>
      <c r="D62" s="6"/>
      <c r="E62" s="6"/>
      <c r="F62" s="6"/>
      <c r="G62" s="6"/>
      <c r="H62" s="6"/>
      <c r="I62" s="6"/>
      <c r="J62" s="6"/>
      <c r="K62" s="6"/>
      <c r="L62" s="6"/>
      <c r="M62" s="6"/>
      <c r="N62" s="6"/>
      <c r="O62" s="6"/>
      <c r="P62" s="6"/>
      <c r="Q62" s="6"/>
      <c r="R62" s="6"/>
      <c r="S62" s="6"/>
      <c r="T62" s="6"/>
      <c r="U62" s="6"/>
      <c r="V62" s="6"/>
      <c r="W62" s="6"/>
      <c r="X62" s="6"/>
      <c r="Y62" s="6"/>
      <c r="Z62" s="8"/>
    </row>
    <row r="63" spans="1:26" ht="15.75" customHeight="1" x14ac:dyDescent="0.2">
      <c r="A63" s="71"/>
      <c r="B63" s="71"/>
      <c r="C63" s="6"/>
      <c r="D63" s="6"/>
      <c r="E63" s="6"/>
      <c r="F63" s="6"/>
      <c r="G63" s="6"/>
      <c r="H63" s="6"/>
      <c r="I63" s="6"/>
      <c r="J63" s="6"/>
      <c r="K63" s="6"/>
      <c r="L63" s="6"/>
      <c r="M63" s="6"/>
      <c r="N63" s="6"/>
      <c r="O63" s="6"/>
      <c r="P63" s="6"/>
      <c r="Q63" s="6"/>
      <c r="R63" s="6"/>
      <c r="S63" s="6"/>
      <c r="T63" s="6"/>
      <c r="U63" s="6"/>
      <c r="V63" s="6"/>
      <c r="W63" s="6"/>
      <c r="X63" s="6"/>
      <c r="Y63" s="6"/>
      <c r="Z63" s="8"/>
    </row>
    <row r="64" spans="1:26" ht="15.75" customHeight="1" x14ac:dyDescent="0.2">
      <c r="A64" s="71"/>
      <c r="B64" s="71"/>
      <c r="C64" s="6"/>
      <c r="D64" s="6"/>
      <c r="E64" s="6"/>
      <c r="F64" s="6"/>
      <c r="G64" s="6"/>
      <c r="H64" s="6"/>
      <c r="I64" s="6"/>
      <c r="J64" s="6"/>
      <c r="K64" s="6"/>
      <c r="L64" s="6"/>
      <c r="M64" s="6"/>
      <c r="N64" s="6"/>
      <c r="O64" s="6"/>
      <c r="P64" s="6"/>
      <c r="Q64" s="6"/>
      <c r="R64" s="6"/>
      <c r="S64" s="6"/>
      <c r="T64" s="6"/>
      <c r="U64" s="6"/>
      <c r="V64" s="6"/>
      <c r="W64" s="6"/>
      <c r="X64" s="6"/>
      <c r="Y64" s="6"/>
      <c r="Z64" s="8"/>
    </row>
    <row r="65" spans="1:26" ht="15.75" customHeight="1" x14ac:dyDescent="0.2">
      <c r="A65" s="71"/>
      <c r="B65" s="71"/>
      <c r="C65" s="6"/>
      <c r="D65" s="6"/>
      <c r="E65" s="6"/>
      <c r="F65" s="6"/>
      <c r="G65" s="6"/>
      <c r="H65" s="6"/>
      <c r="I65" s="6"/>
      <c r="J65" s="6"/>
      <c r="K65" s="6"/>
      <c r="L65" s="6"/>
      <c r="M65" s="6"/>
      <c r="N65" s="6"/>
      <c r="O65" s="6"/>
      <c r="P65" s="6"/>
      <c r="Q65" s="6"/>
      <c r="R65" s="6"/>
      <c r="S65" s="6"/>
      <c r="T65" s="6"/>
      <c r="U65" s="6"/>
      <c r="V65" s="6"/>
      <c r="W65" s="6"/>
      <c r="X65" s="6"/>
      <c r="Y65" s="6"/>
      <c r="Z65" s="8"/>
    </row>
    <row r="66" spans="1:26" ht="15.75" customHeight="1" x14ac:dyDescent="0.2">
      <c r="A66" s="71"/>
      <c r="B66" s="71"/>
      <c r="C66" s="6"/>
      <c r="D66" s="6"/>
      <c r="E66" s="6"/>
      <c r="F66" s="6"/>
      <c r="G66" s="6"/>
      <c r="H66" s="6"/>
      <c r="I66" s="6"/>
      <c r="J66" s="6"/>
      <c r="K66" s="6"/>
      <c r="L66" s="6"/>
      <c r="M66" s="6"/>
      <c r="N66" s="6"/>
      <c r="O66" s="6"/>
      <c r="P66" s="6"/>
      <c r="Q66" s="6"/>
      <c r="R66" s="6"/>
      <c r="S66" s="6"/>
      <c r="T66" s="6"/>
      <c r="U66" s="6"/>
      <c r="V66" s="6"/>
      <c r="W66" s="6"/>
      <c r="X66" s="6"/>
      <c r="Y66" s="6"/>
      <c r="Z66" s="8"/>
    </row>
    <row r="67" spans="1:26" ht="15.75" customHeight="1" x14ac:dyDescent="0.2">
      <c r="A67" s="71"/>
      <c r="B67" s="71"/>
      <c r="C67" s="6"/>
      <c r="D67" s="6"/>
      <c r="E67" s="6"/>
      <c r="F67" s="6"/>
      <c r="G67" s="6"/>
      <c r="H67" s="6"/>
      <c r="I67" s="6"/>
      <c r="J67" s="6"/>
      <c r="K67" s="6"/>
      <c r="L67" s="6"/>
      <c r="M67" s="6"/>
      <c r="N67" s="6"/>
      <c r="O67" s="6"/>
      <c r="P67" s="6"/>
      <c r="Q67" s="6"/>
      <c r="R67" s="6"/>
      <c r="S67" s="6"/>
      <c r="T67" s="6"/>
      <c r="U67" s="6"/>
      <c r="V67" s="6"/>
      <c r="W67" s="6"/>
      <c r="X67" s="6"/>
      <c r="Y67" s="6"/>
      <c r="Z67" s="8"/>
    </row>
    <row r="68" spans="1:26" ht="15.75" customHeight="1" x14ac:dyDescent="0.2">
      <c r="A68" s="71"/>
      <c r="B68" s="71"/>
      <c r="C68" s="6"/>
      <c r="D68" s="6"/>
      <c r="E68" s="6"/>
      <c r="F68" s="6"/>
      <c r="G68" s="6"/>
      <c r="H68" s="6"/>
      <c r="I68" s="6"/>
      <c r="J68" s="6"/>
      <c r="K68" s="6"/>
      <c r="L68" s="6"/>
      <c r="M68" s="6"/>
      <c r="N68" s="6"/>
      <c r="O68" s="6"/>
      <c r="P68" s="6"/>
      <c r="Q68" s="6"/>
      <c r="R68" s="6"/>
      <c r="S68" s="6"/>
      <c r="T68" s="6"/>
      <c r="U68" s="6"/>
      <c r="V68" s="6"/>
      <c r="W68" s="6"/>
      <c r="X68" s="6"/>
      <c r="Y68" s="6"/>
      <c r="Z68" s="8"/>
    </row>
    <row r="69" spans="1:26" ht="15.75" customHeight="1" x14ac:dyDescent="0.2">
      <c r="A69" s="71"/>
      <c r="B69" s="71"/>
      <c r="C69" s="6"/>
      <c r="D69" s="6"/>
      <c r="E69" s="6"/>
      <c r="F69" s="6"/>
      <c r="G69" s="6"/>
      <c r="H69" s="6"/>
      <c r="I69" s="6"/>
      <c r="J69" s="6"/>
      <c r="K69" s="6"/>
      <c r="L69" s="6"/>
      <c r="M69" s="6"/>
      <c r="N69" s="6"/>
      <c r="O69" s="6"/>
      <c r="P69" s="6"/>
      <c r="Q69" s="6"/>
      <c r="R69" s="6"/>
      <c r="S69" s="6"/>
      <c r="T69" s="6"/>
      <c r="U69" s="6"/>
      <c r="V69" s="6"/>
      <c r="W69" s="6"/>
      <c r="X69" s="6"/>
      <c r="Y69" s="6"/>
      <c r="Z69" s="8"/>
    </row>
    <row r="70" spans="1:26" ht="15.75" customHeight="1" x14ac:dyDescent="0.2">
      <c r="A70" s="71"/>
      <c r="B70" s="71"/>
      <c r="C70" s="6"/>
      <c r="D70" s="6"/>
      <c r="E70" s="6"/>
      <c r="F70" s="6"/>
      <c r="G70" s="6"/>
      <c r="H70" s="6"/>
      <c r="I70" s="6"/>
      <c r="J70" s="6"/>
      <c r="K70" s="6"/>
      <c r="L70" s="6"/>
      <c r="M70" s="6"/>
      <c r="N70" s="6"/>
      <c r="O70" s="6"/>
      <c r="P70" s="6"/>
      <c r="Q70" s="6"/>
      <c r="R70" s="6"/>
      <c r="S70" s="6"/>
      <c r="T70" s="6"/>
      <c r="U70" s="6"/>
      <c r="V70" s="6"/>
      <c r="W70" s="6"/>
      <c r="X70" s="6"/>
      <c r="Y70" s="6"/>
      <c r="Z70" s="8"/>
    </row>
    <row r="71" spans="1:26" ht="15.75" customHeight="1" x14ac:dyDescent="0.2">
      <c r="A71" s="71"/>
      <c r="B71" s="71"/>
      <c r="C71" s="6"/>
      <c r="D71" s="6"/>
      <c r="E71" s="6"/>
      <c r="F71" s="6"/>
      <c r="G71" s="6"/>
      <c r="H71" s="6"/>
      <c r="I71" s="6"/>
      <c r="J71" s="6"/>
      <c r="K71" s="6"/>
      <c r="L71" s="6"/>
      <c r="M71" s="6"/>
      <c r="N71" s="6"/>
      <c r="O71" s="6"/>
      <c r="P71" s="6"/>
      <c r="Q71" s="6"/>
      <c r="R71" s="6"/>
      <c r="S71" s="6"/>
      <c r="T71" s="6"/>
      <c r="U71" s="6"/>
      <c r="V71" s="6"/>
      <c r="W71" s="6"/>
      <c r="X71" s="6"/>
      <c r="Y71" s="6"/>
      <c r="Z71" s="8"/>
    </row>
    <row r="72" spans="1:26" ht="15.75" customHeight="1" x14ac:dyDescent="0.2">
      <c r="A72" s="71"/>
      <c r="B72" s="71"/>
      <c r="C72" s="6"/>
      <c r="D72" s="6"/>
      <c r="E72" s="6"/>
      <c r="F72" s="6"/>
      <c r="G72" s="6"/>
      <c r="H72" s="6"/>
      <c r="I72" s="6"/>
      <c r="J72" s="6"/>
      <c r="K72" s="6"/>
      <c r="L72" s="6"/>
      <c r="M72" s="6"/>
      <c r="N72" s="6"/>
      <c r="O72" s="6"/>
      <c r="P72" s="6"/>
      <c r="Q72" s="6"/>
      <c r="R72" s="6"/>
      <c r="S72" s="6"/>
      <c r="T72" s="6"/>
      <c r="U72" s="6"/>
      <c r="V72" s="6"/>
      <c r="W72" s="6"/>
      <c r="X72" s="6"/>
      <c r="Y72" s="6"/>
      <c r="Z72" s="8"/>
    </row>
    <row r="73" spans="1:26" ht="15.75" customHeight="1" x14ac:dyDescent="0.2">
      <c r="A73" s="71"/>
      <c r="B73" s="71"/>
      <c r="C73" s="6"/>
      <c r="D73" s="6"/>
      <c r="E73" s="6"/>
      <c r="F73" s="6"/>
      <c r="G73" s="6"/>
      <c r="H73" s="6"/>
      <c r="I73" s="6"/>
      <c r="J73" s="6"/>
      <c r="K73" s="6"/>
      <c r="L73" s="6"/>
      <c r="M73" s="6"/>
      <c r="N73" s="6"/>
      <c r="O73" s="6"/>
      <c r="P73" s="6"/>
      <c r="Q73" s="6"/>
      <c r="R73" s="6"/>
      <c r="S73" s="6"/>
      <c r="T73" s="6"/>
      <c r="U73" s="6"/>
      <c r="V73" s="6"/>
      <c r="W73" s="6"/>
      <c r="X73" s="6"/>
      <c r="Y73" s="6"/>
      <c r="Z73" s="8"/>
    </row>
    <row r="74" spans="1:26" ht="15.75" customHeight="1" x14ac:dyDescent="0.2">
      <c r="A74" s="71"/>
      <c r="B74" s="71"/>
      <c r="C74" s="6"/>
      <c r="D74" s="6"/>
      <c r="E74" s="6"/>
      <c r="F74" s="6"/>
      <c r="G74" s="6"/>
      <c r="H74" s="6"/>
      <c r="I74" s="6"/>
      <c r="J74" s="6"/>
      <c r="K74" s="6"/>
      <c r="L74" s="6"/>
      <c r="M74" s="6"/>
      <c r="N74" s="6"/>
      <c r="O74" s="6"/>
      <c r="P74" s="6"/>
      <c r="Q74" s="6"/>
      <c r="R74" s="6"/>
      <c r="S74" s="6"/>
      <c r="T74" s="6"/>
      <c r="U74" s="6"/>
      <c r="V74" s="6"/>
      <c r="W74" s="6"/>
      <c r="X74" s="6"/>
      <c r="Y74" s="6"/>
      <c r="Z74" s="8"/>
    </row>
    <row r="75" spans="1:26" ht="15.75" customHeight="1" x14ac:dyDescent="0.2">
      <c r="A75" s="71"/>
      <c r="B75" s="71"/>
      <c r="C75" s="6"/>
      <c r="D75" s="6"/>
      <c r="E75" s="6"/>
      <c r="F75" s="6"/>
      <c r="G75" s="6"/>
      <c r="H75" s="6"/>
      <c r="I75" s="6"/>
      <c r="J75" s="6"/>
      <c r="K75" s="6"/>
      <c r="L75" s="6"/>
      <c r="M75" s="6"/>
      <c r="N75" s="6"/>
      <c r="O75" s="6"/>
      <c r="P75" s="6"/>
      <c r="Q75" s="6"/>
      <c r="R75" s="6"/>
      <c r="S75" s="6"/>
      <c r="T75" s="6"/>
      <c r="U75" s="6"/>
      <c r="V75" s="6"/>
      <c r="W75" s="6"/>
      <c r="X75" s="6"/>
      <c r="Y75" s="6"/>
      <c r="Z75" s="8"/>
    </row>
    <row r="76" spans="1:26" ht="15.75" customHeight="1" x14ac:dyDescent="0.2">
      <c r="A76" s="71"/>
      <c r="B76" s="71"/>
      <c r="C76" s="6"/>
      <c r="D76" s="6"/>
      <c r="E76" s="6"/>
      <c r="F76" s="6"/>
      <c r="G76" s="6"/>
      <c r="H76" s="6"/>
      <c r="I76" s="6"/>
      <c r="J76" s="6"/>
      <c r="K76" s="6"/>
      <c r="L76" s="6"/>
      <c r="M76" s="6"/>
      <c r="N76" s="6"/>
      <c r="O76" s="6"/>
      <c r="P76" s="6"/>
      <c r="Q76" s="6"/>
      <c r="R76" s="6"/>
      <c r="S76" s="6"/>
      <c r="T76" s="6"/>
      <c r="U76" s="6"/>
      <c r="V76" s="6"/>
      <c r="W76" s="6"/>
      <c r="X76" s="6"/>
      <c r="Y76" s="6"/>
      <c r="Z76" s="8"/>
    </row>
    <row r="77" spans="1:26" ht="15.75" customHeight="1" x14ac:dyDescent="0.2">
      <c r="A77" s="71"/>
      <c r="B77" s="71"/>
      <c r="C77" s="6"/>
      <c r="D77" s="6"/>
      <c r="E77" s="6"/>
      <c r="F77" s="6"/>
      <c r="G77" s="6"/>
      <c r="H77" s="6"/>
      <c r="I77" s="6"/>
      <c r="J77" s="6"/>
      <c r="K77" s="6"/>
      <c r="L77" s="6"/>
      <c r="M77" s="6"/>
      <c r="N77" s="6"/>
      <c r="O77" s="6"/>
      <c r="P77" s="6"/>
      <c r="Q77" s="6"/>
      <c r="R77" s="6"/>
      <c r="S77" s="6"/>
      <c r="T77" s="6"/>
      <c r="U77" s="6"/>
      <c r="V77" s="6"/>
      <c r="W77" s="6"/>
      <c r="X77" s="6"/>
      <c r="Y77" s="6"/>
      <c r="Z77" s="8"/>
    </row>
    <row r="78" spans="1:26" ht="15.75" customHeight="1" x14ac:dyDescent="0.2">
      <c r="A78" s="71"/>
      <c r="B78" s="71"/>
      <c r="C78" s="6"/>
      <c r="D78" s="6"/>
      <c r="E78" s="6"/>
      <c r="F78" s="6"/>
      <c r="G78" s="6"/>
      <c r="H78" s="6"/>
      <c r="I78" s="6"/>
      <c r="J78" s="6"/>
      <c r="K78" s="6"/>
      <c r="L78" s="6"/>
      <c r="M78" s="6"/>
      <c r="N78" s="6"/>
      <c r="O78" s="6"/>
      <c r="P78" s="6"/>
      <c r="Q78" s="6"/>
      <c r="R78" s="6"/>
      <c r="S78" s="6"/>
      <c r="T78" s="6"/>
      <c r="U78" s="6"/>
      <c r="V78" s="6"/>
      <c r="W78" s="6"/>
      <c r="X78" s="6"/>
      <c r="Y78" s="6"/>
      <c r="Z78" s="8"/>
    </row>
    <row r="79" spans="1:26" ht="15.75" customHeight="1" x14ac:dyDescent="0.2">
      <c r="A79" s="71"/>
      <c r="B79" s="71"/>
      <c r="C79" s="6"/>
      <c r="D79" s="6"/>
      <c r="E79" s="6"/>
      <c r="F79" s="6"/>
      <c r="G79" s="6"/>
      <c r="H79" s="6"/>
      <c r="I79" s="6"/>
      <c r="J79" s="6"/>
      <c r="K79" s="6"/>
      <c r="L79" s="6"/>
      <c r="M79" s="6"/>
      <c r="N79" s="6"/>
      <c r="O79" s="6"/>
      <c r="P79" s="6"/>
      <c r="Q79" s="6"/>
      <c r="R79" s="6"/>
      <c r="S79" s="6"/>
      <c r="T79" s="6"/>
      <c r="U79" s="6"/>
      <c r="V79" s="6"/>
      <c r="W79" s="6"/>
      <c r="X79" s="6"/>
      <c r="Y79" s="6"/>
      <c r="Z79" s="8"/>
    </row>
    <row r="80" spans="1:26" ht="15.75" customHeight="1" x14ac:dyDescent="0.2">
      <c r="A80" s="71"/>
      <c r="B80" s="71"/>
      <c r="C80" s="6"/>
      <c r="D80" s="6"/>
      <c r="E80" s="6"/>
      <c r="F80" s="6"/>
      <c r="G80" s="6"/>
      <c r="H80" s="6"/>
      <c r="I80" s="6"/>
      <c r="J80" s="6"/>
      <c r="K80" s="6"/>
      <c r="L80" s="6"/>
      <c r="M80" s="6"/>
      <c r="N80" s="6"/>
      <c r="O80" s="6"/>
      <c r="P80" s="6"/>
      <c r="Q80" s="6"/>
      <c r="R80" s="6"/>
      <c r="S80" s="6"/>
      <c r="T80" s="6"/>
      <c r="U80" s="6"/>
      <c r="V80" s="6"/>
      <c r="W80" s="6"/>
      <c r="X80" s="6"/>
      <c r="Y80" s="6"/>
      <c r="Z80" s="8"/>
    </row>
    <row r="81" spans="1:26" ht="15.75" customHeight="1" x14ac:dyDescent="0.2">
      <c r="A81" s="71"/>
      <c r="B81" s="71"/>
      <c r="C81" s="6"/>
      <c r="D81" s="6"/>
      <c r="E81" s="6"/>
      <c r="F81" s="6"/>
      <c r="G81" s="6"/>
      <c r="H81" s="6"/>
      <c r="I81" s="6"/>
      <c r="J81" s="6"/>
      <c r="K81" s="6"/>
      <c r="L81" s="6"/>
      <c r="M81" s="6"/>
      <c r="N81" s="6"/>
      <c r="O81" s="6"/>
      <c r="P81" s="6"/>
      <c r="Q81" s="6"/>
      <c r="R81" s="6"/>
      <c r="S81" s="6"/>
      <c r="T81" s="6"/>
      <c r="U81" s="6"/>
      <c r="V81" s="6"/>
      <c r="W81" s="6"/>
      <c r="X81" s="6"/>
      <c r="Y81" s="6"/>
      <c r="Z81" s="8"/>
    </row>
    <row r="82" spans="1:26" ht="15.75" customHeight="1" x14ac:dyDescent="0.2">
      <c r="A82" s="71"/>
      <c r="B82" s="71"/>
      <c r="C82" s="6"/>
      <c r="D82" s="6"/>
      <c r="E82" s="6"/>
      <c r="F82" s="6"/>
      <c r="G82" s="6"/>
      <c r="H82" s="6"/>
      <c r="I82" s="6"/>
      <c r="J82" s="6"/>
      <c r="K82" s="6"/>
      <c r="L82" s="6"/>
      <c r="M82" s="6"/>
      <c r="N82" s="6"/>
      <c r="O82" s="6"/>
      <c r="P82" s="6"/>
      <c r="Q82" s="6"/>
      <c r="R82" s="6"/>
      <c r="S82" s="6"/>
      <c r="T82" s="6"/>
      <c r="U82" s="6"/>
      <c r="V82" s="6"/>
      <c r="W82" s="6"/>
      <c r="X82" s="6"/>
      <c r="Y82" s="6"/>
      <c r="Z82" s="8"/>
    </row>
    <row r="83" spans="1:26" ht="15.75" customHeight="1" x14ac:dyDescent="0.2">
      <c r="A83" s="71"/>
      <c r="B83" s="71"/>
      <c r="C83" s="6"/>
      <c r="D83" s="6"/>
      <c r="E83" s="6"/>
      <c r="F83" s="6"/>
      <c r="G83" s="6"/>
      <c r="H83" s="6"/>
      <c r="I83" s="6"/>
      <c r="J83" s="6"/>
      <c r="K83" s="6"/>
      <c r="L83" s="6"/>
      <c r="M83" s="6"/>
      <c r="N83" s="6"/>
      <c r="O83" s="6"/>
      <c r="P83" s="6"/>
      <c r="Q83" s="6"/>
      <c r="R83" s="6"/>
      <c r="S83" s="6"/>
      <c r="T83" s="6"/>
      <c r="U83" s="6"/>
      <c r="V83" s="6"/>
      <c r="W83" s="6"/>
      <c r="X83" s="6"/>
      <c r="Y83" s="6"/>
      <c r="Z83" s="8"/>
    </row>
    <row r="84" spans="1:26" ht="15.75" customHeight="1" x14ac:dyDescent="0.2">
      <c r="A84" s="71"/>
      <c r="B84" s="71"/>
      <c r="C84" s="6"/>
      <c r="D84" s="6"/>
      <c r="E84" s="6"/>
      <c r="F84" s="6"/>
      <c r="G84" s="6"/>
      <c r="H84" s="6"/>
      <c r="I84" s="6"/>
      <c r="J84" s="6"/>
      <c r="K84" s="6"/>
      <c r="L84" s="6"/>
      <c r="M84" s="6"/>
      <c r="N84" s="6"/>
      <c r="O84" s="6"/>
      <c r="P84" s="6"/>
      <c r="Q84" s="6"/>
      <c r="R84" s="6"/>
      <c r="S84" s="6"/>
      <c r="T84" s="6"/>
      <c r="U84" s="6"/>
      <c r="V84" s="6"/>
      <c r="W84" s="6"/>
      <c r="X84" s="6"/>
      <c r="Y84" s="6"/>
      <c r="Z84" s="8"/>
    </row>
    <row r="85" spans="1:26" ht="15.75" customHeight="1" x14ac:dyDescent="0.2">
      <c r="A85" s="71"/>
      <c r="B85" s="71"/>
      <c r="C85" s="6"/>
      <c r="D85" s="6"/>
      <c r="E85" s="6"/>
      <c r="F85" s="6"/>
      <c r="G85" s="6"/>
      <c r="H85" s="6"/>
      <c r="I85" s="6"/>
      <c r="J85" s="6"/>
      <c r="K85" s="6"/>
      <c r="L85" s="6"/>
      <c r="M85" s="6"/>
      <c r="N85" s="6"/>
      <c r="O85" s="6"/>
      <c r="P85" s="6"/>
      <c r="Q85" s="6"/>
      <c r="R85" s="6"/>
      <c r="S85" s="6"/>
      <c r="T85" s="6"/>
      <c r="U85" s="6"/>
      <c r="V85" s="6"/>
      <c r="W85" s="6"/>
      <c r="X85" s="6"/>
      <c r="Y85" s="6"/>
      <c r="Z85" s="8"/>
    </row>
    <row r="86" spans="1:26" ht="15.75" customHeight="1" x14ac:dyDescent="0.2">
      <c r="A86" s="71"/>
      <c r="B86" s="71"/>
      <c r="C86" s="6"/>
      <c r="D86" s="6"/>
      <c r="E86" s="6"/>
      <c r="F86" s="6"/>
      <c r="G86" s="6"/>
      <c r="H86" s="6"/>
      <c r="I86" s="6"/>
      <c r="J86" s="6"/>
      <c r="K86" s="6"/>
      <c r="L86" s="6"/>
      <c r="M86" s="6"/>
      <c r="N86" s="6"/>
      <c r="O86" s="6"/>
      <c r="P86" s="6"/>
      <c r="Q86" s="6"/>
      <c r="R86" s="6"/>
      <c r="S86" s="6"/>
      <c r="T86" s="6"/>
      <c r="U86" s="6"/>
      <c r="V86" s="6"/>
      <c r="W86" s="6"/>
      <c r="X86" s="6"/>
      <c r="Y86" s="6"/>
      <c r="Z86" s="8"/>
    </row>
    <row r="87" spans="1:26" ht="15.75" customHeight="1" x14ac:dyDescent="0.2">
      <c r="A87" s="71"/>
      <c r="B87" s="71"/>
      <c r="C87" s="6"/>
      <c r="D87" s="6"/>
      <c r="E87" s="6"/>
      <c r="F87" s="6"/>
      <c r="G87" s="6"/>
      <c r="H87" s="6"/>
      <c r="I87" s="6"/>
      <c r="J87" s="6"/>
      <c r="K87" s="6"/>
      <c r="L87" s="6"/>
      <c r="M87" s="6"/>
      <c r="N87" s="6"/>
      <c r="O87" s="6"/>
      <c r="P87" s="6"/>
      <c r="Q87" s="6"/>
      <c r="R87" s="6"/>
      <c r="S87" s="6"/>
      <c r="T87" s="6"/>
      <c r="U87" s="6"/>
      <c r="V87" s="6"/>
      <c r="W87" s="6"/>
      <c r="X87" s="6"/>
      <c r="Y87" s="6"/>
      <c r="Z87" s="8"/>
    </row>
    <row r="88" spans="1:26" ht="15.75" customHeight="1" x14ac:dyDescent="0.2">
      <c r="A88" s="71"/>
      <c r="B88" s="71"/>
      <c r="C88" s="6"/>
      <c r="D88" s="6"/>
      <c r="E88" s="6"/>
      <c r="F88" s="6"/>
      <c r="G88" s="6"/>
      <c r="H88" s="6"/>
      <c r="I88" s="6"/>
      <c r="J88" s="6"/>
      <c r="K88" s="6"/>
      <c r="L88" s="6"/>
      <c r="M88" s="6"/>
      <c r="N88" s="6"/>
      <c r="O88" s="6"/>
      <c r="P88" s="6"/>
      <c r="Q88" s="6"/>
      <c r="R88" s="6"/>
      <c r="S88" s="6"/>
      <c r="T88" s="6"/>
      <c r="U88" s="6"/>
      <c r="V88" s="6"/>
      <c r="W88" s="6"/>
      <c r="X88" s="6"/>
      <c r="Y88" s="6"/>
      <c r="Z88" s="8"/>
    </row>
    <row r="89" spans="1:26" ht="15.75" customHeight="1" x14ac:dyDescent="0.2">
      <c r="A89" s="71"/>
      <c r="B89" s="71"/>
      <c r="C89" s="6"/>
      <c r="D89" s="6"/>
      <c r="E89" s="6"/>
      <c r="F89" s="6"/>
      <c r="G89" s="6"/>
      <c r="H89" s="6"/>
      <c r="I89" s="6"/>
      <c r="J89" s="6"/>
      <c r="K89" s="6"/>
      <c r="L89" s="6"/>
      <c r="M89" s="6"/>
      <c r="N89" s="6"/>
      <c r="O89" s="6"/>
      <c r="P89" s="6"/>
      <c r="Q89" s="6"/>
      <c r="R89" s="6"/>
      <c r="S89" s="6"/>
      <c r="T89" s="6"/>
      <c r="U89" s="6"/>
      <c r="V89" s="6"/>
      <c r="W89" s="6"/>
      <c r="X89" s="6"/>
      <c r="Y89" s="6"/>
      <c r="Z89" s="8"/>
    </row>
    <row r="90" spans="1:26" ht="15.75" customHeight="1" x14ac:dyDescent="0.2">
      <c r="A90" s="71"/>
      <c r="B90" s="71"/>
      <c r="C90" s="6"/>
      <c r="D90" s="6"/>
      <c r="E90" s="6"/>
      <c r="F90" s="6"/>
      <c r="G90" s="6"/>
      <c r="H90" s="6"/>
      <c r="I90" s="6"/>
      <c r="J90" s="6"/>
      <c r="K90" s="6"/>
      <c r="L90" s="6"/>
      <c r="M90" s="6"/>
      <c r="N90" s="6"/>
      <c r="O90" s="6"/>
      <c r="P90" s="6"/>
      <c r="Q90" s="6"/>
      <c r="R90" s="6"/>
      <c r="S90" s="6"/>
      <c r="T90" s="6"/>
      <c r="U90" s="6"/>
      <c r="V90" s="6"/>
      <c r="W90" s="6"/>
      <c r="X90" s="6"/>
      <c r="Y90" s="6"/>
      <c r="Z90" s="8"/>
    </row>
    <row r="91" spans="1:26" ht="15.75" customHeight="1" x14ac:dyDescent="0.2">
      <c r="A91" s="71"/>
      <c r="B91" s="71"/>
      <c r="C91" s="6"/>
      <c r="D91" s="6"/>
      <c r="E91" s="6"/>
      <c r="F91" s="6"/>
      <c r="G91" s="6"/>
      <c r="H91" s="6"/>
      <c r="I91" s="6"/>
      <c r="J91" s="6"/>
      <c r="K91" s="6"/>
      <c r="L91" s="6"/>
      <c r="M91" s="6"/>
      <c r="N91" s="6"/>
      <c r="O91" s="6"/>
      <c r="P91" s="6"/>
      <c r="Q91" s="6"/>
      <c r="R91" s="6"/>
      <c r="S91" s="6"/>
      <c r="T91" s="6"/>
      <c r="U91" s="6"/>
      <c r="V91" s="6"/>
      <c r="W91" s="6"/>
      <c r="X91" s="6"/>
      <c r="Y91" s="6"/>
      <c r="Z91" s="8"/>
    </row>
    <row r="92" spans="1:26" ht="15.75" customHeight="1" x14ac:dyDescent="0.2">
      <c r="A92" s="71"/>
      <c r="B92" s="71"/>
      <c r="C92" s="6"/>
      <c r="D92" s="6"/>
      <c r="E92" s="6"/>
      <c r="F92" s="6"/>
      <c r="G92" s="6"/>
      <c r="H92" s="6"/>
      <c r="I92" s="6"/>
      <c r="J92" s="6"/>
      <c r="K92" s="6"/>
      <c r="L92" s="6"/>
      <c r="M92" s="6"/>
      <c r="N92" s="6"/>
      <c r="O92" s="6"/>
      <c r="P92" s="6"/>
      <c r="Q92" s="6"/>
      <c r="R92" s="6"/>
      <c r="S92" s="6"/>
      <c r="T92" s="6"/>
      <c r="U92" s="6"/>
      <c r="V92" s="6"/>
      <c r="W92" s="6"/>
      <c r="X92" s="6"/>
      <c r="Y92" s="6"/>
      <c r="Z92" s="8"/>
    </row>
    <row r="93" spans="1:26" ht="15.75" customHeight="1" x14ac:dyDescent="0.2">
      <c r="A93" s="71"/>
      <c r="B93" s="71"/>
      <c r="C93" s="6"/>
      <c r="D93" s="6"/>
      <c r="E93" s="6"/>
      <c r="F93" s="6"/>
      <c r="G93" s="6"/>
      <c r="H93" s="6"/>
      <c r="I93" s="6"/>
      <c r="J93" s="6"/>
      <c r="K93" s="6"/>
      <c r="L93" s="6"/>
      <c r="M93" s="6"/>
      <c r="N93" s="6"/>
      <c r="O93" s="6"/>
      <c r="P93" s="6"/>
      <c r="Q93" s="6"/>
      <c r="R93" s="6"/>
      <c r="S93" s="6"/>
      <c r="T93" s="6"/>
      <c r="U93" s="6"/>
      <c r="V93" s="6"/>
      <c r="W93" s="6"/>
      <c r="X93" s="6"/>
      <c r="Y93" s="6"/>
      <c r="Z93" s="8"/>
    </row>
    <row r="94" spans="1:26" ht="15.75" customHeight="1" x14ac:dyDescent="0.2">
      <c r="A94" s="71"/>
      <c r="B94" s="71"/>
      <c r="C94" s="6"/>
      <c r="D94" s="6"/>
      <c r="E94" s="6"/>
      <c r="F94" s="6"/>
      <c r="G94" s="6"/>
      <c r="H94" s="6"/>
      <c r="I94" s="6"/>
      <c r="J94" s="6"/>
      <c r="K94" s="6"/>
      <c r="L94" s="6"/>
      <c r="M94" s="6"/>
      <c r="N94" s="6"/>
      <c r="O94" s="6"/>
      <c r="P94" s="6"/>
      <c r="Q94" s="6"/>
      <c r="R94" s="6"/>
      <c r="S94" s="6"/>
      <c r="T94" s="6"/>
      <c r="U94" s="6"/>
      <c r="V94" s="6"/>
      <c r="W94" s="6"/>
      <c r="X94" s="6"/>
      <c r="Y94" s="6"/>
      <c r="Z94" s="8"/>
    </row>
    <row r="95" spans="1:26" ht="15.75" customHeight="1" x14ac:dyDescent="0.2">
      <c r="A95" s="71"/>
      <c r="B95" s="71"/>
      <c r="C95" s="6"/>
      <c r="D95" s="6"/>
      <c r="E95" s="6"/>
      <c r="F95" s="6"/>
      <c r="G95" s="6"/>
      <c r="H95" s="6"/>
      <c r="I95" s="6"/>
      <c r="J95" s="6"/>
      <c r="K95" s="6"/>
      <c r="L95" s="6"/>
      <c r="M95" s="6"/>
      <c r="N95" s="6"/>
      <c r="O95" s="6"/>
      <c r="P95" s="6"/>
      <c r="Q95" s="6"/>
      <c r="R95" s="6"/>
      <c r="S95" s="6"/>
      <c r="T95" s="6"/>
      <c r="U95" s="6"/>
      <c r="V95" s="6"/>
      <c r="W95" s="6"/>
      <c r="X95" s="6"/>
      <c r="Y95" s="6"/>
      <c r="Z95" s="8"/>
    </row>
    <row r="96" spans="1:26" ht="15.75" customHeight="1" x14ac:dyDescent="0.2">
      <c r="A96" s="71"/>
      <c r="B96" s="71"/>
      <c r="C96" s="6"/>
      <c r="D96" s="6"/>
      <c r="E96" s="6"/>
      <c r="F96" s="6"/>
      <c r="G96" s="6"/>
      <c r="H96" s="6"/>
      <c r="I96" s="6"/>
      <c r="J96" s="6"/>
      <c r="K96" s="6"/>
      <c r="L96" s="6"/>
      <c r="M96" s="6"/>
      <c r="N96" s="6"/>
      <c r="O96" s="6"/>
      <c r="P96" s="6"/>
      <c r="Q96" s="6"/>
      <c r="R96" s="6"/>
      <c r="S96" s="6"/>
      <c r="T96" s="6"/>
      <c r="U96" s="6"/>
      <c r="V96" s="6"/>
      <c r="W96" s="6"/>
      <c r="X96" s="6"/>
      <c r="Y96" s="6"/>
      <c r="Z96" s="8"/>
    </row>
    <row r="97" spans="1:26" ht="15.75" customHeight="1" x14ac:dyDescent="0.2">
      <c r="A97" s="71"/>
      <c r="B97" s="71"/>
      <c r="C97" s="6"/>
      <c r="D97" s="6"/>
      <c r="E97" s="6"/>
      <c r="F97" s="6"/>
      <c r="G97" s="6"/>
      <c r="H97" s="6"/>
      <c r="I97" s="6"/>
      <c r="J97" s="6"/>
      <c r="K97" s="6"/>
      <c r="L97" s="6"/>
      <c r="M97" s="6"/>
      <c r="N97" s="6"/>
      <c r="O97" s="6"/>
      <c r="P97" s="6"/>
      <c r="Q97" s="6"/>
      <c r="R97" s="6"/>
      <c r="S97" s="6"/>
      <c r="T97" s="6"/>
      <c r="U97" s="6"/>
      <c r="V97" s="6"/>
      <c r="W97" s="6"/>
      <c r="X97" s="6"/>
      <c r="Y97" s="6"/>
      <c r="Z97" s="8"/>
    </row>
    <row r="98" spans="1:26" ht="15.75" customHeight="1" x14ac:dyDescent="0.2">
      <c r="A98" s="71"/>
      <c r="B98" s="71"/>
      <c r="C98" s="6"/>
      <c r="D98" s="6"/>
      <c r="E98" s="6"/>
      <c r="F98" s="6"/>
      <c r="G98" s="6"/>
      <c r="H98" s="6"/>
      <c r="I98" s="6"/>
      <c r="J98" s="6"/>
      <c r="K98" s="6"/>
      <c r="L98" s="6"/>
      <c r="M98" s="6"/>
      <c r="N98" s="6"/>
      <c r="O98" s="6"/>
      <c r="P98" s="6"/>
      <c r="Q98" s="6"/>
      <c r="R98" s="6"/>
      <c r="S98" s="6"/>
      <c r="T98" s="6"/>
      <c r="U98" s="6"/>
      <c r="V98" s="6"/>
      <c r="W98" s="6"/>
      <c r="X98" s="6"/>
      <c r="Y98" s="6"/>
      <c r="Z98" s="8"/>
    </row>
    <row r="99" spans="1:26" ht="15.75" customHeight="1" x14ac:dyDescent="0.2">
      <c r="A99" s="71"/>
      <c r="B99" s="71"/>
      <c r="C99" s="6"/>
      <c r="D99" s="6"/>
      <c r="E99" s="6"/>
      <c r="F99" s="6"/>
      <c r="G99" s="6"/>
      <c r="H99" s="6"/>
      <c r="I99" s="6"/>
      <c r="J99" s="6"/>
      <c r="K99" s="6"/>
      <c r="L99" s="6"/>
      <c r="M99" s="6"/>
      <c r="N99" s="6"/>
      <c r="O99" s="6"/>
      <c r="P99" s="6"/>
      <c r="Q99" s="6"/>
      <c r="R99" s="6"/>
      <c r="S99" s="6"/>
      <c r="T99" s="6"/>
      <c r="U99" s="6"/>
      <c r="V99" s="6"/>
      <c r="W99" s="6"/>
      <c r="X99" s="6"/>
      <c r="Y99" s="6"/>
      <c r="Z99" s="8"/>
    </row>
    <row r="100" spans="1:26" ht="15.75" customHeight="1" x14ac:dyDescent="0.2">
      <c r="A100" s="71"/>
      <c r="B100" s="71"/>
      <c r="C100" s="6"/>
      <c r="D100" s="6"/>
      <c r="E100" s="6"/>
      <c r="F100" s="6"/>
      <c r="G100" s="6"/>
      <c r="H100" s="6"/>
      <c r="I100" s="6"/>
      <c r="J100" s="6"/>
      <c r="K100" s="6"/>
      <c r="L100" s="6"/>
      <c r="M100" s="6"/>
      <c r="N100" s="6"/>
      <c r="O100" s="6"/>
      <c r="P100" s="6"/>
      <c r="Q100" s="6"/>
      <c r="R100" s="6"/>
      <c r="S100" s="6"/>
      <c r="T100" s="6"/>
      <c r="U100" s="6"/>
      <c r="V100" s="6"/>
      <c r="W100" s="6"/>
      <c r="X100" s="6"/>
      <c r="Y100" s="6"/>
      <c r="Z100" s="8"/>
    </row>
    <row r="101" spans="1:26" ht="15.75" customHeight="1" x14ac:dyDescent="0.2">
      <c r="A101" s="71"/>
      <c r="B101" s="71"/>
      <c r="C101" s="6"/>
      <c r="D101" s="6"/>
      <c r="E101" s="6"/>
      <c r="F101" s="6"/>
      <c r="G101" s="6"/>
      <c r="H101" s="6"/>
      <c r="I101" s="6"/>
      <c r="J101" s="6"/>
      <c r="K101" s="6"/>
      <c r="L101" s="6"/>
      <c r="M101" s="6"/>
      <c r="N101" s="6"/>
      <c r="O101" s="6"/>
      <c r="P101" s="6"/>
      <c r="Q101" s="6"/>
      <c r="R101" s="6"/>
      <c r="S101" s="6"/>
      <c r="T101" s="6"/>
      <c r="U101" s="6"/>
      <c r="V101" s="6"/>
      <c r="W101" s="6"/>
      <c r="X101" s="6"/>
      <c r="Y101" s="6"/>
      <c r="Z101" s="8"/>
    </row>
    <row r="102" spans="1:26" ht="15.75" customHeight="1" x14ac:dyDescent="0.2">
      <c r="A102" s="71"/>
      <c r="B102" s="71"/>
      <c r="C102" s="6"/>
      <c r="D102" s="6"/>
      <c r="E102" s="6"/>
      <c r="F102" s="6"/>
      <c r="G102" s="6"/>
      <c r="H102" s="6"/>
      <c r="I102" s="6"/>
      <c r="J102" s="6"/>
      <c r="K102" s="6"/>
      <c r="L102" s="6"/>
      <c r="M102" s="6"/>
      <c r="N102" s="6"/>
      <c r="O102" s="6"/>
      <c r="P102" s="6"/>
      <c r="Q102" s="6"/>
      <c r="R102" s="6"/>
      <c r="S102" s="6"/>
      <c r="T102" s="6"/>
      <c r="U102" s="6"/>
      <c r="V102" s="6"/>
      <c r="W102" s="6"/>
      <c r="X102" s="6"/>
      <c r="Y102" s="6"/>
      <c r="Z102" s="8"/>
    </row>
    <row r="103" spans="1:26" ht="15.75" customHeight="1" x14ac:dyDescent="0.2">
      <c r="A103" s="71"/>
      <c r="B103" s="71"/>
      <c r="C103" s="6"/>
      <c r="D103" s="6"/>
      <c r="E103" s="6"/>
      <c r="F103" s="6"/>
      <c r="G103" s="6"/>
      <c r="H103" s="6"/>
      <c r="I103" s="6"/>
      <c r="J103" s="6"/>
      <c r="K103" s="6"/>
      <c r="L103" s="6"/>
      <c r="M103" s="6"/>
      <c r="N103" s="6"/>
      <c r="O103" s="6"/>
      <c r="P103" s="6"/>
      <c r="Q103" s="6"/>
      <c r="R103" s="6"/>
      <c r="S103" s="6"/>
      <c r="T103" s="6"/>
      <c r="U103" s="6"/>
      <c r="V103" s="6"/>
      <c r="W103" s="6"/>
      <c r="X103" s="6"/>
      <c r="Y103" s="6"/>
      <c r="Z103" s="8"/>
    </row>
    <row r="104" spans="1:26" ht="15.75" customHeight="1" x14ac:dyDescent="0.2">
      <c r="A104" s="71"/>
      <c r="B104" s="71"/>
      <c r="C104" s="6"/>
      <c r="D104" s="6"/>
      <c r="E104" s="6"/>
      <c r="F104" s="6"/>
      <c r="G104" s="6"/>
      <c r="H104" s="6"/>
      <c r="I104" s="6"/>
      <c r="J104" s="6"/>
      <c r="K104" s="6"/>
      <c r="L104" s="6"/>
      <c r="M104" s="6"/>
      <c r="N104" s="6"/>
      <c r="O104" s="6"/>
      <c r="P104" s="6"/>
      <c r="Q104" s="6"/>
      <c r="R104" s="6"/>
      <c r="S104" s="6"/>
      <c r="T104" s="6"/>
      <c r="U104" s="6"/>
      <c r="V104" s="6"/>
      <c r="W104" s="6"/>
      <c r="X104" s="6"/>
      <c r="Y104" s="6"/>
      <c r="Z104" s="8"/>
    </row>
    <row r="105" spans="1:26" ht="15.75" customHeight="1" x14ac:dyDescent="0.2">
      <c r="A105" s="71"/>
      <c r="B105" s="71"/>
      <c r="C105" s="6"/>
      <c r="D105" s="6"/>
      <c r="E105" s="6"/>
      <c r="F105" s="6"/>
      <c r="G105" s="6"/>
      <c r="H105" s="6"/>
      <c r="I105" s="6"/>
      <c r="J105" s="6"/>
      <c r="K105" s="6"/>
      <c r="L105" s="6"/>
      <c r="M105" s="6"/>
      <c r="N105" s="6"/>
      <c r="O105" s="6"/>
      <c r="P105" s="6"/>
      <c r="Q105" s="6"/>
      <c r="R105" s="6"/>
      <c r="S105" s="6"/>
      <c r="T105" s="6"/>
      <c r="U105" s="6"/>
      <c r="V105" s="6"/>
      <c r="W105" s="6"/>
      <c r="X105" s="6"/>
      <c r="Y105" s="6"/>
      <c r="Z105" s="8"/>
    </row>
    <row r="106" spans="1:26" ht="15.75" customHeight="1" x14ac:dyDescent="0.2">
      <c r="A106" s="71"/>
      <c r="B106" s="71"/>
      <c r="C106" s="6"/>
      <c r="D106" s="6"/>
      <c r="E106" s="6"/>
      <c r="F106" s="6"/>
      <c r="G106" s="6"/>
      <c r="H106" s="6"/>
      <c r="I106" s="6"/>
      <c r="J106" s="6"/>
      <c r="K106" s="6"/>
      <c r="L106" s="6"/>
      <c r="M106" s="6"/>
      <c r="N106" s="6"/>
      <c r="O106" s="6"/>
      <c r="P106" s="6"/>
      <c r="Q106" s="6"/>
      <c r="R106" s="6"/>
      <c r="S106" s="6"/>
      <c r="T106" s="6"/>
      <c r="U106" s="6"/>
      <c r="V106" s="6"/>
      <c r="W106" s="6"/>
      <c r="X106" s="6"/>
      <c r="Y106" s="6"/>
      <c r="Z106" s="8"/>
    </row>
    <row r="107" spans="1:26" ht="15.75" customHeight="1" x14ac:dyDescent="0.2">
      <c r="A107" s="71"/>
      <c r="B107" s="71"/>
      <c r="C107" s="6"/>
      <c r="D107" s="6"/>
      <c r="E107" s="6"/>
      <c r="F107" s="6"/>
      <c r="G107" s="6"/>
      <c r="H107" s="6"/>
      <c r="I107" s="6"/>
      <c r="J107" s="6"/>
      <c r="K107" s="6"/>
      <c r="L107" s="6"/>
      <c r="M107" s="6"/>
      <c r="N107" s="6"/>
      <c r="O107" s="6"/>
      <c r="P107" s="6"/>
      <c r="Q107" s="6"/>
      <c r="R107" s="6"/>
      <c r="S107" s="6"/>
      <c r="T107" s="6"/>
      <c r="U107" s="6"/>
      <c r="V107" s="6"/>
      <c r="W107" s="6"/>
      <c r="X107" s="6"/>
      <c r="Y107" s="6"/>
      <c r="Z107" s="8"/>
    </row>
    <row r="108" spans="1:26" ht="15.75" customHeight="1" x14ac:dyDescent="0.2">
      <c r="A108" s="71"/>
      <c r="B108" s="71"/>
      <c r="C108" s="6"/>
      <c r="D108" s="6"/>
      <c r="E108" s="6"/>
      <c r="F108" s="6"/>
      <c r="G108" s="6"/>
      <c r="H108" s="6"/>
      <c r="I108" s="6"/>
      <c r="J108" s="6"/>
      <c r="K108" s="6"/>
      <c r="L108" s="6"/>
      <c r="M108" s="6"/>
      <c r="N108" s="6"/>
      <c r="O108" s="6"/>
      <c r="P108" s="6"/>
      <c r="Q108" s="6"/>
      <c r="R108" s="6"/>
      <c r="S108" s="6"/>
      <c r="T108" s="6"/>
      <c r="U108" s="6"/>
      <c r="V108" s="6"/>
      <c r="W108" s="6"/>
      <c r="X108" s="6"/>
      <c r="Y108" s="6"/>
      <c r="Z108" s="8"/>
    </row>
    <row r="109" spans="1:26" ht="15.75" customHeight="1" x14ac:dyDescent="0.2">
      <c r="A109" s="71"/>
      <c r="B109" s="71"/>
      <c r="C109" s="6"/>
      <c r="D109" s="6"/>
      <c r="E109" s="6"/>
      <c r="F109" s="6"/>
      <c r="G109" s="6"/>
      <c r="H109" s="6"/>
      <c r="I109" s="6"/>
      <c r="J109" s="6"/>
      <c r="K109" s="6"/>
      <c r="L109" s="6"/>
      <c r="M109" s="6"/>
      <c r="N109" s="6"/>
      <c r="O109" s="6"/>
      <c r="P109" s="6"/>
      <c r="Q109" s="6"/>
      <c r="R109" s="6"/>
      <c r="S109" s="6"/>
      <c r="T109" s="6"/>
      <c r="U109" s="6"/>
      <c r="V109" s="6"/>
      <c r="W109" s="6"/>
      <c r="X109" s="6"/>
      <c r="Y109" s="6"/>
      <c r="Z109" s="8"/>
    </row>
    <row r="110" spans="1:26" ht="15.75" customHeight="1" x14ac:dyDescent="0.2">
      <c r="A110" s="71"/>
      <c r="B110" s="71"/>
      <c r="C110" s="6"/>
      <c r="D110" s="6"/>
      <c r="E110" s="6"/>
      <c r="F110" s="6"/>
      <c r="G110" s="6"/>
      <c r="H110" s="6"/>
      <c r="I110" s="6"/>
      <c r="J110" s="6"/>
      <c r="K110" s="6"/>
      <c r="L110" s="6"/>
      <c r="M110" s="6"/>
      <c r="N110" s="6"/>
      <c r="O110" s="6"/>
      <c r="P110" s="6"/>
      <c r="Q110" s="6"/>
      <c r="R110" s="6"/>
      <c r="S110" s="6"/>
      <c r="T110" s="6"/>
      <c r="U110" s="6"/>
      <c r="V110" s="6"/>
      <c r="W110" s="6"/>
      <c r="X110" s="6"/>
      <c r="Y110" s="6"/>
      <c r="Z110" s="8"/>
    </row>
    <row r="111" spans="1:26" ht="15.75" customHeight="1" x14ac:dyDescent="0.2">
      <c r="A111" s="71"/>
      <c r="B111" s="71"/>
      <c r="C111" s="6"/>
      <c r="D111" s="6"/>
      <c r="E111" s="6"/>
      <c r="F111" s="6"/>
      <c r="G111" s="6"/>
      <c r="H111" s="6"/>
      <c r="I111" s="6"/>
      <c r="J111" s="6"/>
      <c r="K111" s="6"/>
      <c r="L111" s="6"/>
      <c r="M111" s="6"/>
      <c r="N111" s="6"/>
      <c r="O111" s="6"/>
      <c r="P111" s="6"/>
      <c r="Q111" s="6"/>
      <c r="R111" s="6"/>
      <c r="S111" s="6"/>
      <c r="T111" s="6"/>
      <c r="U111" s="6"/>
      <c r="V111" s="6"/>
      <c r="W111" s="6"/>
      <c r="X111" s="6"/>
      <c r="Y111" s="6"/>
      <c r="Z111" s="8"/>
    </row>
    <row r="112" spans="1:26" ht="15.75" customHeight="1" x14ac:dyDescent="0.2">
      <c r="A112" s="71"/>
      <c r="B112" s="71"/>
      <c r="C112" s="6"/>
      <c r="D112" s="6"/>
      <c r="E112" s="6"/>
      <c r="F112" s="6"/>
      <c r="G112" s="6"/>
      <c r="H112" s="6"/>
      <c r="I112" s="6"/>
      <c r="J112" s="6"/>
      <c r="K112" s="6"/>
      <c r="L112" s="6"/>
      <c r="M112" s="6"/>
      <c r="N112" s="6"/>
      <c r="O112" s="6"/>
      <c r="P112" s="6"/>
      <c r="Q112" s="6"/>
      <c r="R112" s="6"/>
      <c r="S112" s="6"/>
      <c r="T112" s="6"/>
      <c r="U112" s="6"/>
      <c r="V112" s="6"/>
      <c r="W112" s="6"/>
      <c r="X112" s="6"/>
      <c r="Y112" s="6"/>
      <c r="Z112" s="8"/>
    </row>
    <row r="113" spans="1:26" ht="15.75" customHeight="1" x14ac:dyDescent="0.2">
      <c r="A113" s="71"/>
      <c r="B113" s="71"/>
      <c r="C113" s="6"/>
      <c r="D113" s="6"/>
      <c r="E113" s="6"/>
      <c r="F113" s="6"/>
      <c r="G113" s="6"/>
      <c r="H113" s="6"/>
      <c r="I113" s="6"/>
      <c r="J113" s="6"/>
      <c r="K113" s="6"/>
      <c r="L113" s="6"/>
      <c r="M113" s="6"/>
      <c r="N113" s="6"/>
      <c r="O113" s="6"/>
      <c r="P113" s="6"/>
      <c r="Q113" s="6"/>
      <c r="R113" s="6"/>
      <c r="S113" s="6"/>
      <c r="T113" s="6"/>
      <c r="U113" s="6"/>
      <c r="V113" s="6"/>
      <c r="W113" s="6"/>
      <c r="X113" s="6"/>
      <c r="Y113" s="6"/>
      <c r="Z113" s="8"/>
    </row>
    <row r="114" spans="1:26" ht="15.75" customHeight="1" x14ac:dyDescent="0.2">
      <c r="A114" s="71"/>
      <c r="B114" s="71"/>
      <c r="C114" s="6"/>
      <c r="D114" s="6"/>
      <c r="E114" s="6"/>
      <c r="F114" s="6"/>
      <c r="G114" s="6"/>
      <c r="H114" s="6"/>
      <c r="I114" s="6"/>
      <c r="J114" s="6"/>
      <c r="K114" s="6"/>
      <c r="L114" s="6"/>
      <c r="M114" s="6"/>
      <c r="N114" s="6"/>
      <c r="O114" s="6"/>
      <c r="P114" s="6"/>
      <c r="Q114" s="6"/>
      <c r="R114" s="6"/>
      <c r="S114" s="6"/>
      <c r="T114" s="6"/>
      <c r="U114" s="6"/>
      <c r="V114" s="6"/>
      <c r="W114" s="6"/>
      <c r="X114" s="6"/>
      <c r="Y114" s="6"/>
      <c r="Z114" s="8"/>
    </row>
    <row r="115" spans="1:26" ht="15.75" customHeight="1" x14ac:dyDescent="0.2">
      <c r="A115" s="71"/>
      <c r="B115" s="71"/>
      <c r="C115" s="6"/>
      <c r="D115" s="6"/>
      <c r="E115" s="6"/>
      <c r="F115" s="6"/>
      <c r="G115" s="6"/>
      <c r="H115" s="6"/>
      <c r="I115" s="6"/>
      <c r="J115" s="6"/>
      <c r="K115" s="6"/>
      <c r="L115" s="6"/>
      <c r="M115" s="6"/>
      <c r="N115" s="6"/>
      <c r="O115" s="6"/>
      <c r="P115" s="6"/>
      <c r="Q115" s="6"/>
      <c r="R115" s="6"/>
      <c r="S115" s="6"/>
      <c r="T115" s="6"/>
      <c r="U115" s="6"/>
      <c r="V115" s="6"/>
      <c r="W115" s="6"/>
      <c r="X115" s="6"/>
      <c r="Y115" s="6"/>
      <c r="Z115" s="8"/>
    </row>
    <row r="116" spans="1:26" ht="15.75" customHeight="1" x14ac:dyDescent="0.2">
      <c r="A116" s="71"/>
      <c r="B116" s="71"/>
      <c r="C116" s="6"/>
      <c r="D116" s="6"/>
      <c r="E116" s="6"/>
      <c r="F116" s="6"/>
      <c r="G116" s="6"/>
      <c r="H116" s="6"/>
      <c r="I116" s="6"/>
      <c r="J116" s="6"/>
      <c r="K116" s="6"/>
      <c r="L116" s="6"/>
      <c r="M116" s="6"/>
      <c r="N116" s="6"/>
      <c r="O116" s="6"/>
      <c r="P116" s="6"/>
      <c r="Q116" s="6"/>
      <c r="R116" s="6"/>
      <c r="S116" s="6"/>
      <c r="T116" s="6"/>
      <c r="U116" s="6"/>
      <c r="V116" s="6"/>
      <c r="W116" s="6"/>
      <c r="X116" s="6"/>
      <c r="Y116" s="6"/>
      <c r="Z116" s="8"/>
    </row>
    <row r="117" spans="1:26" ht="15.75" customHeight="1" x14ac:dyDescent="0.2">
      <c r="A117" s="71"/>
      <c r="B117" s="71"/>
      <c r="C117" s="6"/>
      <c r="D117" s="6"/>
      <c r="E117" s="6"/>
      <c r="F117" s="6"/>
      <c r="G117" s="6"/>
      <c r="H117" s="6"/>
      <c r="I117" s="6"/>
      <c r="J117" s="6"/>
      <c r="K117" s="6"/>
      <c r="L117" s="6"/>
      <c r="M117" s="6"/>
      <c r="N117" s="6"/>
      <c r="O117" s="6"/>
      <c r="P117" s="6"/>
      <c r="Q117" s="6"/>
      <c r="R117" s="6"/>
      <c r="S117" s="6"/>
      <c r="T117" s="6"/>
      <c r="U117" s="6"/>
      <c r="V117" s="6"/>
      <c r="W117" s="6"/>
      <c r="X117" s="6"/>
      <c r="Y117" s="6"/>
      <c r="Z117" s="8"/>
    </row>
    <row r="118" spans="1:26" ht="15.75" customHeight="1" x14ac:dyDescent="0.2">
      <c r="A118" s="71"/>
      <c r="B118" s="71"/>
      <c r="C118" s="6"/>
      <c r="D118" s="6"/>
      <c r="E118" s="6"/>
      <c r="F118" s="6"/>
      <c r="G118" s="6"/>
      <c r="H118" s="6"/>
      <c r="I118" s="6"/>
      <c r="J118" s="6"/>
      <c r="K118" s="6"/>
      <c r="L118" s="6"/>
      <c r="M118" s="6"/>
      <c r="N118" s="6"/>
      <c r="O118" s="6"/>
      <c r="P118" s="6"/>
      <c r="Q118" s="6"/>
      <c r="R118" s="6"/>
      <c r="S118" s="6"/>
      <c r="T118" s="6"/>
      <c r="U118" s="6"/>
      <c r="V118" s="6"/>
      <c r="W118" s="6"/>
      <c r="X118" s="6"/>
      <c r="Y118" s="6"/>
      <c r="Z118" s="8"/>
    </row>
    <row r="119" spans="1:26" ht="15.75" customHeight="1" x14ac:dyDescent="0.2">
      <c r="A119" s="71"/>
      <c r="B119" s="71"/>
      <c r="C119" s="6"/>
      <c r="D119" s="6"/>
      <c r="E119" s="6"/>
      <c r="F119" s="6"/>
      <c r="G119" s="6"/>
      <c r="H119" s="6"/>
      <c r="I119" s="6"/>
      <c r="J119" s="6"/>
      <c r="K119" s="6"/>
      <c r="L119" s="6"/>
      <c r="M119" s="6"/>
      <c r="N119" s="6"/>
      <c r="O119" s="6"/>
      <c r="P119" s="6"/>
      <c r="Q119" s="6"/>
      <c r="R119" s="6"/>
      <c r="S119" s="6"/>
      <c r="T119" s="6"/>
      <c r="U119" s="6"/>
      <c r="V119" s="6"/>
      <c r="W119" s="6"/>
      <c r="X119" s="6"/>
      <c r="Y119" s="6"/>
      <c r="Z119" s="8"/>
    </row>
    <row r="120" spans="1:26" ht="15.75" customHeight="1" x14ac:dyDescent="0.2">
      <c r="A120" s="71"/>
      <c r="B120" s="71"/>
      <c r="C120" s="6"/>
      <c r="D120" s="6"/>
      <c r="E120" s="6"/>
      <c r="F120" s="6"/>
      <c r="G120" s="6"/>
      <c r="H120" s="6"/>
      <c r="I120" s="6"/>
      <c r="J120" s="6"/>
      <c r="K120" s="6"/>
      <c r="L120" s="6"/>
      <c r="M120" s="6"/>
      <c r="N120" s="6"/>
      <c r="O120" s="6"/>
      <c r="P120" s="6"/>
      <c r="Q120" s="6"/>
      <c r="R120" s="6"/>
      <c r="S120" s="6"/>
      <c r="T120" s="6"/>
      <c r="U120" s="6"/>
      <c r="V120" s="6"/>
      <c r="W120" s="6"/>
      <c r="X120" s="6"/>
      <c r="Y120" s="6"/>
      <c r="Z120" s="8"/>
    </row>
    <row r="121" spans="1:26" ht="15.75" customHeight="1" x14ac:dyDescent="0.2">
      <c r="A121" s="71"/>
      <c r="B121" s="71"/>
      <c r="C121" s="6"/>
      <c r="D121" s="6"/>
      <c r="E121" s="6"/>
      <c r="F121" s="6"/>
      <c r="G121" s="6"/>
      <c r="H121" s="6"/>
      <c r="I121" s="6"/>
      <c r="J121" s="6"/>
      <c r="K121" s="6"/>
      <c r="L121" s="6"/>
      <c r="M121" s="6"/>
      <c r="N121" s="6"/>
      <c r="O121" s="6"/>
      <c r="P121" s="6"/>
      <c r="Q121" s="6"/>
      <c r="R121" s="6"/>
      <c r="S121" s="6"/>
      <c r="T121" s="6"/>
      <c r="U121" s="6"/>
      <c r="V121" s="6"/>
      <c r="W121" s="6"/>
      <c r="X121" s="6"/>
      <c r="Y121" s="6"/>
      <c r="Z121" s="8"/>
    </row>
    <row r="122" spans="1:26" ht="15.75" customHeight="1" x14ac:dyDescent="0.2">
      <c r="A122" s="71"/>
      <c r="B122" s="71"/>
      <c r="C122" s="6"/>
      <c r="D122" s="6"/>
      <c r="E122" s="6"/>
      <c r="F122" s="6"/>
      <c r="G122" s="6"/>
      <c r="H122" s="6"/>
      <c r="I122" s="6"/>
      <c r="J122" s="6"/>
      <c r="K122" s="6"/>
      <c r="L122" s="6"/>
      <c r="M122" s="6"/>
      <c r="N122" s="6"/>
      <c r="O122" s="6"/>
      <c r="P122" s="6"/>
      <c r="Q122" s="6"/>
      <c r="R122" s="6"/>
      <c r="S122" s="6"/>
      <c r="T122" s="6"/>
      <c r="U122" s="6"/>
      <c r="V122" s="6"/>
      <c r="W122" s="6"/>
      <c r="X122" s="6"/>
      <c r="Y122" s="6"/>
      <c r="Z122" s="8"/>
    </row>
    <row r="123" spans="1:26" ht="15.75" customHeight="1" x14ac:dyDescent="0.2">
      <c r="A123" s="71"/>
      <c r="B123" s="71"/>
      <c r="C123" s="6"/>
      <c r="D123" s="6"/>
      <c r="E123" s="6"/>
      <c r="F123" s="6"/>
      <c r="G123" s="6"/>
      <c r="H123" s="6"/>
      <c r="I123" s="6"/>
      <c r="J123" s="6"/>
      <c r="K123" s="6"/>
      <c r="L123" s="6"/>
      <c r="M123" s="6"/>
      <c r="N123" s="6"/>
      <c r="O123" s="6"/>
      <c r="P123" s="6"/>
      <c r="Q123" s="6"/>
      <c r="R123" s="6"/>
      <c r="S123" s="6"/>
      <c r="T123" s="6"/>
      <c r="U123" s="6"/>
      <c r="V123" s="6"/>
      <c r="W123" s="6"/>
      <c r="X123" s="6"/>
      <c r="Y123" s="6"/>
      <c r="Z123" s="8"/>
    </row>
    <row r="124" spans="1:26" ht="15.75" customHeight="1" x14ac:dyDescent="0.2">
      <c r="A124" s="71"/>
      <c r="B124" s="71"/>
      <c r="C124" s="6"/>
      <c r="D124" s="6"/>
      <c r="E124" s="6"/>
      <c r="F124" s="6"/>
      <c r="G124" s="6"/>
      <c r="H124" s="6"/>
      <c r="I124" s="6"/>
      <c r="J124" s="6"/>
      <c r="K124" s="6"/>
      <c r="L124" s="6"/>
      <c r="M124" s="6"/>
      <c r="N124" s="6"/>
      <c r="O124" s="6"/>
      <c r="P124" s="6"/>
      <c r="Q124" s="6"/>
      <c r="R124" s="6"/>
      <c r="S124" s="6"/>
      <c r="T124" s="6"/>
      <c r="U124" s="6"/>
      <c r="V124" s="6"/>
      <c r="W124" s="6"/>
      <c r="X124" s="6"/>
      <c r="Y124" s="6"/>
      <c r="Z124" s="8"/>
    </row>
    <row r="125" spans="1:26" ht="15.75" customHeight="1" x14ac:dyDescent="0.2">
      <c r="A125" s="71"/>
      <c r="B125" s="71"/>
      <c r="C125" s="6"/>
      <c r="D125" s="6"/>
      <c r="E125" s="6"/>
      <c r="F125" s="6"/>
      <c r="G125" s="6"/>
      <c r="H125" s="6"/>
      <c r="I125" s="6"/>
      <c r="J125" s="6"/>
      <c r="K125" s="6"/>
      <c r="L125" s="6"/>
      <c r="M125" s="6"/>
      <c r="N125" s="6"/>
      <c r="O125" s="6"/>
      <c r="P125" s="6"/>
      <c r="Q125" s="6"/>
      <c r="R125" s="6"/>
      <c r="S125" s="6"/>
      <c r="T125" s="6"/>
      <c r="U125" s="6"/>
      <c r="V125" s="6"/>
      <c r="W125" s="6"/>
      <c r="X125" s="6"/>
      <c r="Y125" s="6"/>
      <c r="Z125" s="8"/>
    </row>
    <row r="126" spans="1:26" ht="15.75" customHeight="1" x14ac:dyDescent="0.2">
      <c r="A126" s="71"/>
      <c r="B126" s="71"/>
      <c r="C126" s="6"/>
      <c r="D126" s="6"/>
      <c r="E126" s="6"/>
      <c r="F126" s="6"/>
      <c r="G126" s="6"/>
      <c r="H126" s="6"/>
      <c r="I126" s="6"/>
      <c r="J126" s="6"/>
      <c r="K126" s="6"/>
      <c r="L126" s="6"/>
      <c r="M126" s="6"/>
      <c r="N126" s="6"/>
      <c r="O126" s="6"/>
      <c r="P126" s="6"/>
      <c r="Q126" s="6"/>
      <c r="R126" s="6"/>
      <c r="S126" s="6"/>
      <c r="T126" s="6"/>
      <c r="U126" s="6"/>
      <c r="V126" s="6"/>
      <c r="W126" s="6"/>
      <c r="X126" s="6"/>
      <c r="Y126" s="6"/>
      <c r="Z126" s="8"/>
    </row>
    <row r="127" spans="1:26" ht="15.75" customHeight="1" x14ac:dyDescent="0.2">
      <c r="A127" s="71"/>
      <c r="B127" s="71"/>
      <c r="C127" s="6"/>
      <c r="D127" s="6"/>
      <c r="E127" s="6"/>
      <c r="F127" s="6"/>
      <c r="G127" s="6"/>
      <c r="H127" s="6"/>
      <c r="I127" s="6"/>
      <c r="J127" s="6"/>
      <c r="K127" s="6"/>
      <c r="L127" s="6"/>
      <c r="M127" s="6"/>
      <c r="N127" s="6"/>
      <c r="O127" s="6"/>
      <c r="P127" s="6"/>
      <c r="Q127" s="6"/>
      <c r="R127" s="6"/>
      <c r="S127" s="6"/>
      <c r="T127" s="6"/>
      <c r="U127" s="6"/>
      <c r="V127" s="6"/>
      <c r="W127" s="6"/>
      <c r="X127" s="6"/>
      <c r="Y127" s="6"/>
      <c r="Z127" s="8"/>
    </row>
    <row r="128" spans="1:26" ht="15.75" customHeight="1" x14ac:dyDescent="0.2">
      <c r="A128" s="71"/>
      <c r="B128" s="71"/>
      <c r="C128" s="6"/>
      <c r="D128" s="6"/>
      <c r="E128" s="6"/>
      <c r="F128" s="6"/>
      <c r="G128" s="6"/>
      <c r="H128" s="6"/>
      <c r="I128" s="6"/>
      <c r="J128" s="6"/>
      <c r="K128" s="6"/>
      <c r="L128" s="6"/>
      <c r="M128" s="6"/>
      <c r="N128" s="6"/>
      <c r="O128" s="6"/>
      <c r="P128" s="6"/>
      <c r="Q128" s="6"/>
      <c r="R128" s="6"/>
      <c r="S128" s="6"/>
      <c r="T128" s="6"/>
      <c r="U128" s="6"/>
      <c r="V128" s="6"/>
      <c r="W128" s="6"/>
      <c r="X128" s="6"/>
      <c r="Y128" s="6"/>
      <c r="Z128" s="8"/>
    </row>
    <row r="129" spans="1:26" ht="15.75" customHeight="1" x14ac:dyDescent="0.2">
      <c r="A129" s="71"/>
      <c r="B129" s="71"/>
      <c r="C129" s="6"/>
      <c r="D129" s="6"/>
      <c r="E129" s="6"/>
      <c r="F129" s="6"/>
      <c r="G129" s="6"/>
      <c r="H129" s="6"/>
      <c r="I129" s="6"/>
      <c r="J129" s="6"/>
      <c r="K129" s="6"/>
      <c r="L129" s="6"/>
      <c r="M129" s="6"/>
      <c r="N129" s="6"/>
      <c r="O129" s="6"/>
      <c r="P129" s="6"/>
      <c r="Q129" s="6"/>
      <c r="R129" s="6"/>
      <c r="S129" s="6"/>
      <c r="T129" s="6"/>
      <c r="U129" s="6"/>
      <c r="V129" s="6"/>
      <c r="W129" s="6"/>
      <c r="X129" s="6"/>
      <c r="Y129" s="6"/>
      <c r="Z129" s="8"/>
    </row>
    <row r="130" spans="1:26" ht="15.75" customHeight="1" x14ac:dyDescent="0.2">
      <c r="A130" s="71"/>
      <c r="B130" s="71"/>
      <c r="C130" s="6"/>
      <c r="D130" s="6"/>
      <c r="E130" s="6"/>
      <c r="F130" s="6"/>
      <c r="G130" s="6"/>
      <c r="H130" s="6"/>
      <c r="I130" s="6"/>
      <c r="J130" s="6"/>
      <c r="K130" s="6"/>
      <c r="L130" s="6"/>
      <c r="M130" s="6"/>
      <c r="N130" s="6"/>
      <c r="O130" s="6"/>
      <c r="P130" s="6"/>
      <c r="Q130" s="6"/>
      <c r="R130" s="6"/>
      <c r="S130" s="6"/>
      <c r="T130" s="6"/>
      <c r="U130" s="6"/>
      <c r="V130" s="6"/>
      <c r="W130" s="6"/>
      <c r="X130" s="6"/>
      <c r="Y130" s="6"/>
      <c r="Z130" s="8"/>
    </row>
    <row r="131" spans="1:26" ht="15.75" customHeight="1" x14ac:dyDescent="0.2">
      <c r="A131" s="71"/>
      <c r="B131" s="71"/>
      <c r="C131" s="6"/>
      <c r="D131" s="6"/>
      <c r="E131" s="6"/>
      <c r="F131" s="6"/>
      <c r="G131" s="6"/>
      <c r="H131" s="6"/>
      <c r="I131" s="6"/>
      <c r="J131" s="6"/>
      <c r="K131" s="6"/>
      <c r="L131" s="6"/>
      <c r="M131" s="6"/>
      <c r="N131" s="6"/>
      <c r="O131" s="6"/>
      <c r="P131" s="6"/>
      <c r="Q131" s="6"/>
      <c r="R131" s="6"/>
      <c r="S131" s="6"/>
      <c r="T131" s="6"/>
      <c r="U131" s="6"/>
      <c r="V131" s="6"/>
      <c r="W131" s="6"/>
      <c r="X131" s="6"/>
      <c r="Y131" s="6"/>
      <c r="Z131" s="8"/>
    </row>
    <row r="132" spans="1:26" ht="15.75" customHeight="1" x14ac:dyDescent="0.2">
      <c r="A132" s="71"/>
      <c r="B132" s="71"/>
      <c r="C132" s="6"/>
      <c r="D132" s="6"/>
      <c r="E132" s="6"/>
      <c r="F132" s="6"/>
      <c r="G132" s="6"/>
      <c r="H132" s="6"/>
      <c r="I132" s="6"/>
      <c r="J132" s="6"/>
      <c r="K132" s="6"/>
      <c r="L132" s="6"/>
      <c r="M132" s="6"/>
      <c r="N132" s="6"/>
      <c r="O132" s="6"/>
      <c r="P132" s="6"/>
      <c r="Q132" s="6"/>
      <c r="R132" s="6"/>
      <c r="S132" s="6"/>
      <c r="T132" s="6"/>
      <c r="U132" s="6"/>
      <c r="V132" s="6"/>
      <c r="W132" s="6"/>
      <c r="X132" s="6"/>
      <c r="Y132" s="6"/>
      <c r="Z132" s="8"/>
    </row>
    <row r="133" spans="1:26" ht="15.75" customHeight="1" x14ac:dyDescent="0.2">
      <c r="A133" s="71"/>
      <c r="B133" s="71"/>
      <c r="C133" s="6"/>
      <c r="D133" s="6"/>
      <c r="E133" s="6"/>
      <c r="F133" s="6"/>
      <c r="G133" s="6"/>
      <c r="H133" s="6"/>
      <c r="I133" s="6"/>
      <c r="J133" s="6"/>
      <c r="K133" s="6"/>
      <c r="L133" s="6"/>
      <c r="M133" s="6"/>
      <c r="N133" s="6"/>
      <c r="O133" s="6"/>
      <c r="P133" s="6"/>
      <c r="Q133" s="6"/>
      <c r="R133" s="6"/>
      <c r="S133" s="6"/>
      <c r="T133" s="6"/>
      <c r="U133" s="6"/>
      <c r="V133" s="6"/>
      <c r="W133" s="6"/>
      <c r="X133" s="6"/>
      <c r="Y133" s="6"/>
      <c r="Z133" s="8"/>
    </row>
    <row r="134" spans="1:26" ht="15.75" customHeight="1" x14ac:dyDescent="0.2">
      <c r="A134" s="71"/>
      <c r="B134" s="71"/>
      <c r="C134" s="6"/>
      <c r="D134" s="6"/>
      <c r="E134" s="6"/>
      <c r="F134" s="6"/>
      <c r="G134" s="6"/>
      <c r="H134" s="6"/>
      <c r="I134" s="6"/>
      <c r="J134" s="6"/>
      <c r="K134" s="6"/>
      <c r="L134" s="6"/>
      <c r="M134" s="6"/>
      <c r="N134" s="6"/>
      <c r="O134" s="6"/>
      <c r="P134" s="6"/>
      <c r="Q134" s="6"/>
      <c r="R134" s="6"/>
      <c r="S134" s="6"/>
      <c r="T134" s="6"/>
      <c r="U134" s="6"/>
      <c r="V134" s="6"/>
      <c r="W134" s="6"/>
      <c r="X134" s="6"/>
      <c r="Y134" s="6"/>
      <c r="Z134" s="8"/>
    </row>
    <row r="135" spans="1:26" ht="15.75" customHeight="1" x14ac:dyDescent="0.2">
      <c r="A135" s="71"/>
      <c r="B135" s="71"/>
      <c r="C135" s="6"/>
      <c r="D135" s="6"/>
      <c r="E135" s="6"/>
      <c r="F135" s="6"/>
      <c r="G135" s="6"/>
      <c r="H135" s="6"/>
      <c r="I135" s="6"/>
      <c r="J135" s="6"/>
      <c r="K135" s="6"/>
      <c r="L135" s="6"/>
      <c r="M135" s="6"/>
      <c r="N135" s="6"/>
      <c r="O135" s="6"/>
      <c r="P135" s="6"/>
      <c r="Q135" s="6"/>
      <c r="R135" s="6"/>
      <c r="S135" s="6"/>
      <c r="T135" s="6"/>
      <c r="U135" s="6"/>
      <c r="V135" s="6"/>
      <c r="W135" s="6"/>
      <c r="X135" s="6"/>
      <c r="Y135" s="6"/>
      <c r="Z135" s="8"/>
    </row>
    <row r="136" spans="1:26" ht="15.75" customHeight="1" x14ac:dyDescent="0.2">
      <c r="A136" s="71"/>
      <c r="B136" s="71"/>
      <c r="C136" s="6"/>
      <c r="D136" s="6"/>
      <c r="E136" s="6"/>
      <c r="F136" s="6"/>
      <c r="G136" s="6"/>
      <c r="H136" s="6"/>
      <c r="I136" s="6"/>
      <c r="J136" s="6"/>
      <c r="K136" s="6"/>
      <c r="L136" s="6"/>
      <c r="M136" s="6"/>
      <c r="N136" s="6"/>
      <c r="O136" s="6"/>
      <c r="P136" s="6"/>
      <c r="Q136" s="6"/>
      <c r="R136" s="6"/>
      <c r="S136" s="6"/>
      <c r="T136" s="6"/>
      <c r="U136" s="6"/>
      <c r="V136" s="6"/>
      <c r="W136" s="6"/>
      <c r="X136" s="6"/>
      <c r="Y136" s="6"/>
      <c r="Z136" s="8"/>
    </row>
    <row r="137" spans="1:26" ht="15.75" customHeight="1" x14ac:dyDescent="0.2">
      <c r="A137" s="71"/>
      <c r="B137" s="71"/>
      <c r="C137" s="6"/>
      <c r="D137" s="6"/>
      <c r="E137" s="6"/>
      <c r="F137" s="6"/>
      <c r="G137" s="6"/>
      <c r="H137" s="6"/>
      <c r="I137" s="6"/>
      <c r="J137" s="6"/>
      <c r="K137" s="6"/>
      <c r="L137" s="6"/>
      <c r="M137" s="6"/>
      <c r="N137" s="6"/>
      <c r="O137" s="6"/>
      <c r="P137" s="6"/>
      <c r="Q137" s="6"/>
      <c r="R137" s="6"/>
      <c r="S137" s="6"/>
      <c r="T137" s="6"/>
      <c r="U137" s="6"/>
      <c r="V137" s="6"/>
      <c r="W137" s="6"/>
      <c r="X137" s="6"/>
      <c r="Y137" s="6"/>
      <c r="Z137" s="8"/>
    </row>
    <row r="138" spans="1:26" ht="15.75" customHeight="1" x14ac:dyDescent="0.2">
      <c r="A138" s="71"/>
      <c r="B138" s="71"/>
      <c r="C138" s="6"/>
      <c r="D138" s="6"/>
      <c r="E138" s="6"/>
      <c r="F138" s="6"/>
      <c r="G138" s="6"/>
      <c r="H138" s="6"/>
      <c r="I138" s="6"/>
      <c r="J138" s="6"/>
      <c r="K138" s="6"/>
      <c r="L138" s="6"/>
      <c r="M138" s="6"/>
      <c r="N138" s="6"/>
      <c r="O138" s="6"/>
      <c r="P138" s="6"/>
      <c r="Q138" s="6"/>
      <c r="R138" s="6"/>
      <c r="S138" s="6"/>
      <c r="T138" s="6"/>
      <c r="U138" s="6"/>
      <c r="V138" s="6"/>
      <c r="W138" s="6"/>
      <c r="X138" s="6"/>
      <c r="Y138" s="6"/>
      <c r="Z138" s="8"/>
    </row>
    <row r="139" spans="1:26" ht="15.75" customHeight="1" x14ac:dyDescent="0.2">
      <c r="A139" s="71"/>
      <c r="B139" s="71"/>
      <c r="C139" s="6"/>
      <c r="D139" s="6"/>
      <c r="E139" s="6"/>
      <c r="F139" s="6"/>
      <c r="G139" s="6"/>
      <c r="H139" s="6"/>
      <c r="I139" s="6"/>
      <c r="J139" s="6"/>
      <c r="K139" s="6"/>
      <c r="L139" s="6"/>
      <c r="M139" s="6"/>
      <c r="N139" s="6"/>
      <c r="O139" s="6"/>
      <c r="P139" s="6"/>
      <c r="Q139" s="6"/>
      <c r="R139" s="6"/>
      <c r="S139" s="6"/>
      <c r="T139" s="6"/>
      <c r="U139" s="6"/>
      <c r="V139" s="6"/>
      <c r="W139" s="6"/>
      <c r="X139" s="6"/>
      <c r="Y139" s="6"/>
      <c r="Z139" s="8"/>
    </row>
    <row r="140" spans="1:26" ht="15.75" customHeight="1" x14ac:dyDescent="0.2">
      <c r="A140" s="71"/>
      <c r="B140" s="71"/>
      <c r="C140" s="6"/>
      <c r="D140" s="6"/>
      <c r="E140" s="6"/>
      <c r="F140" s="6"/>
      <c r="G140" s="6"/>
      <c r="H140" s="6"/>
      <c r="I140" s="6"/>
      <c r="J140" s="6"/>
      <c r="K140" s="6"/>
      <c r="L140" s="6"/>
      <c r="M140" s="6"/>
      <c r="N140" s="6"/>
      <c r="O140" s="6"/>
      <c r="P140" s="6"/>
      <c r="Q140" s="6"/>
      <c r="R140" s="6"/>
      <c r="S140" s="6"/>
      <c r="T140" s="6"/>
      <c r="U140" s="6"/>
      <c r="V140" s="6"/>
      <c r="W140" s="6"/>
      <c r="X140" s="6"/>
      <c r="Y140" s="6"/>
      <c r="Z140" s="8"/>
    </row>
    <row r="141" spans="1:26" ht="15.75" customHeight="1" x14ac:dyDescent="0.2">
      <c r="A141" s="71"/>
      <c r="B141" s="71"/>
      <c r="C141" s="6"/>
      <c r="D141" s="6"/>
      <c r="E141" s="6"/>
      <c r="F141" s="6"/>
      <c r="G141" s="6"/>
      <c r="H141" s="6"/>
      <c r="I141" s="6"/>
      <c r="J141" s="6"/>
      <c r="K141" s="6"/>
      <c r="L141" s="6"/>
      <c r="M141" s="6"/>
      <c r="N141" s="6"/>
      <c r="O141" s="6"/>
      <c r="P141" s="6"/>
      <c r="Q141" s="6"/>
      <c r="R141" s="6"/>
      <c r="S141" s="6"/>
      <c r="T141" s="6"/>
      <c r="U141" s="6"/>
      <c r="V141" s="6"/>
      <c r="W141" s="6"/>
      <c r="X141" s="6"/>
      <c r="Y141" s="6"/>
      <c r="Z141" s="8"/>
    </row>
    <row r="142" spans="1:26" ht="15.75" customHeight="1" x14ac:dyDescent="0.2">
      <c r="A142" s="71"/>
      <c r="B142" s="71"/>
      <c r="C142" s="6"/>
      <c r="D142" s="6"/>
      <c r="E142" s="6"/>
      <c r="F142" s="6"/>
      <c r="G142" s="6"/>
      <c r="H142" s="6"/>
      <c r="I142" s="6"/>
      <c r="J142" s="6"/>
      <c r="K142" s="6"/>
      <c r="L142" s="6"/>
      <c r="M142" s="6"/>
      <c r="N142" s="6"/>
      <c r="O142" s="6"/>
      <c r="P142" s="6"/>
      <c r="Q142" s="6"/>
      <c r="R142" s="6"/>
      <c r="S142" s="6"/>
      <c r="T142" s="6"/>
      <c r="U142" s="6"/>
      <c r="V142" s="6"/>
      <c r="W142" s="6"/>
      <c r="X142" s="6"/>
      <c r="Y142" s="6"/>
      <c r="Z142" s="8"/>
    </row>
    <row r="143" spans="1:26" ht="15.75" customHeight="1" x14ac:dyDescent="0.2">
      <c r="A143" s="71"/>
      <c r="B143" s="71"/>
      <c r="C143" s="6"/>
      <c r="D143" s="6"/>
      <c r="E143" s="6"/>
      <c r="F143" s="6"/>
      <c r="G143" s="6"/>
      <c r="H143" s="6"/>
      <c r="I143" s="6"/>
      <c r="J143" s="6"/>
      <c r="K143" s="6"/>
      <c r="L143" s="6"/>
      <c r="M143" s="6"/>
      <c r="N143" s="6"/>
      <c r="O143" s="6"/>
      <c r="P143" s="6"/>
      <c r="Q143" s="6"/>
      <c r="R143" s="6"/>
      <c r="S143" s="6"/>
      <c r="T143" s="6"/>
      <c r="U143" s="6"/>
      <c r="V143" s="6"/>
      <c r="W143" s="6"/>
      <c r="X143" s="6"/>
      <c r="Y143" s="6"/>
      <c r="Z143" s="8"/>
    </row>
    <row r="144" spans="1:26" ht="15.75" customHeight="1" x14ac:dyDescent="0.2">
      <c r="A144" s="71"/>
      <c r="B144" s="71"/>
      <c r="C144" s="6"/>
      <c r="D144" s="6"/>
      <c r="E144" s="6"/>
      <c r="F144" s="6"/>
      <c r="G144" s="6"/>
      <c r="H144" s="6"/>
      <c r="I144" s="6"/>
      <c r="J144" s="6"/>
      <c r="K144" s="6"/>
      <c r="L144" s="6"/>
      <c r="M144" s="6"/>
      <c r="N144" s="6"/>
      <c r="O144" s="6"/>
      <c r="P144" s="6"/>
      <c r="Q144" s="6"/>
      <c r="R144" s="6"/>
      <c r="S144" s="6"/>
      <c r="T144" s="6"/>
      <c r="U144" s="6"/>
      <c r="V144" s="6"/>
      <c r="W144" s="6"/>
      <c r="X144" s="6"/>
      <c r="Y144" s="6"/>
      <c r="Z144" s="8"/>
    </row>
    <row r="145" spans="1:26" ht="15.75" customHeight="1" x14ac:dyDescent="0.2">
      <c r="A145" s="71"/>
      <c r="B145" s="71"/>
      <c r="C145" s="6"/>
      <c r="D145" s="6"/>
      <c r="E145" s="6"/>
      <c r="F145" s="6"/>
      <c r="G145" s="6"/>
      <c r="H145" s="6"/>
      <c r="I145" s="6"/>
      <c r="J145" s="6"/>
      <c r="K145" s="6"/>
      <c r="L145" s="6"/>
      <c r="M145" s="6"/>
      <c r="N145" s="6"/>
      <c r="O145" s="6"/>
      <c r="P145" s="6"/>
      <c r="Q145" s="6"/>
      <c r="R145" s="6"/>
      <c r="S145" s="6"/>
      <c r="T145" s="6"/>
      <c r="U145" s="6"/>
      <c r="V145" s="6"/>
      <c r="W145" s="6"/>
      <c r="X145" s="6"/>
      <c r="Y145" s="6"/>
      <c r="Z145" s="8"/>
    </row>
    <row r="146" spans="1:26" ht="15.75" customHeight="1" x14ac:dyDescent="0.2">
      <c r="A146" s="71"/>
      <c r="B146" s="71"/>
      <c r="C146" s="6"/>
      <c r="D146" s="6"/>
      <c r="E146" s="6"/>
      <c r="F146" s="6"/>
      <c r="G146" s="6"/>
      <c r="H146" s="6"/>
      <c r="I146" s="6"/>
      <c r="J146" s="6"/>
      <c r="K146" s="6"/>
      <c r="L146" s="6"/>
      <c r="M146" s="6"/>
      <c r="N146" s="6"/>
      <c r="O146" s="6"/>
      <c r="P146" s="6"/>
      <c r="Q146" s="6"/>
      <c r="R146" s="6"/>
      <c r="S146" s="6"/>
      <c r="T146" s="6"/>
      <c r="U146" s="6"/>
      <c r="V146" s="6"/>
      <c r="W146" s="6"/>
      <c r="X146" s="6"/>
      <c r="Y146" s="6"/>
      <c r="Z146" s="8"/>
    </row>
    <row r="147" spans="1:26" ht="15.75" customHeight="1" x14ac:dyDescent="0.2">
      <c r="A147" s="71"/>
      <c r="B147" s="71"/>
      <c r="C147" s="6"/>
      <c r="D147" s="6"/>
      <c r="E147" s="6"/>
      <c r="F147" s="6"/>
      <c r="G147" s="6"/>
      <c r="H147" s="6"/>
      <c r="I147" s="6"/>
      <c r="J147" s="6"/>
      <c r="K147" s="6"/>
      <c r="L147" s="6"/>
      <c r="M147" s="6"/>
      <c r="N147" s="6"/>
      <c r="O147" s="6"/>
      <c r="P147" s="6"/>
      <c r="Q147" s="6"/>
      <c r="R147" s="6"/>
      <c r="S147" s="6"/>
      <c r="T147" s="6"/>
      <c r="U147" s="6"/>
      <c r="V147" s="6"/>
      <c r="W147" s="6"/>
      <c r="X147" s="6"/>
      <c r="Y147" s="6"/>
      <c r="Z147" s="8"/>
    </row>
    <row r="148" spans="1:26" ht="15.75" customHeight="1" x14ac:dyDescent="0.2">
      <c r="A148" s="71"/>
      <c r="B148" s="71"/>
      <c r="C148" s="6"/>
      <c r="D148" s="6"/>
      <c r="E148" s="6"/>
      <c r="F148" s="6"/>
      <c r="G148" s="6"/>
      <c r="H148" s="6"/>
      <c r="I148" s="6"/>
      <c r="J148" s="6"/>
      <c r="K148" s="6"/>
      <c r="L148" s="6"/>
      <c r="M148" s="6"/>
      <c r="N148" s="6"/>
      <c r="O148" s="6"/>
      <c r="P148" s="6"/>
      <c r="Q148" s="6"/>
      <c r="R148" s="6"/>
      <c r="S148" s="6"/>
      <c r="T148" s="6"/>
      <c r="U148" s="6"/>
      <c r="V148" s="6"/>
      <c r="W148" s="6"/>
      <c r="X148" s="6"/>
      <c r="Y148" s="6"/>
      <c r="Z148" s="8"/>
    </row>
    <row r="149" spans="1:26" ht="15.75" customHeight="1" x14ac:dyDescent="0.2">
      <c r="A149" s="71"/>
      <c r="B149" s="71"/>
      <c r="C149" s="6"/>
      <c r="D149" s="6"/>
      <c r="E149" s="6"/>
      <c r="F149" s="6"/>
      <c r="G149" s="6"/>
      <c r="H149" s="6"/>
      <c r="I149" s="6"/>
      <c r="J149" s="6"/>
      <c r="K149" s="6"/>
      <c r="L149" s="6"/>
      <c r="M149" s="6"/>
      <c r="N149" s="6"/>
      <c r="O149" s="6"/>
      <c r="P149" s="6"/>
      <c r="Q149" s="6"/>
      <c r="R149" s="6"/>
      <c r="S149" s="6"/>
      <c r="T149" s="6"/>
      <c r="U149" s="6"/>
      <c r="V149" s="6"/>
      <c r="W149" s="6"/>
      <c r="X149" s="6"/>
      <c r="Y149" s="6"/>
      <c r="Z149" s="8"/>
    </row>
    <row r="150" spans="1:26" ht="15.75" customHeight="1" x14ac:dyDescent="0.2">
      <c r="A150" s="71"/>
      <c r="B150" s="71"/>
      <c r="C150" s="6"/>
      <c r="D150" s="6"/>
      <c r="E150" s="6"/>
      <c r="F150" s="6"/>
      <c r="G150" s="6"/>
      <c r="H150" s="6"/>
      <c r="I150" s="6"/>
      <c r="J150" s="6"/>
      <c r="K150" s="6"/>
      <c r="L150" s="6"/>
      <c r="M150" s="6"/>
      <c r="N150" s="6"/>
      <c r="O150" s="6"/>
      <c r="P150" s="6"/>
      <c r="Q150" s="6"/>
      <c r="R150" s="6"/>
      <c r="S150" s="6"/>
      <c r="T150" s="6"/>
      <c r="U150" s="6"/>
      <c r="V150" s="6"/>
      <c r="W150" s="6"/>
      <c r="X150" s="6"/>
      <c r="Y150" s="6"/>
      <c r="Z150" s="8"/>
    </row>
    <row r="151" spans="1:26" ht="15.75" customHeight="1" x14ac:dyDescent="0.2">
      <c r="A151" s="71"/>
      <c r="B151" s="71"/>
      <c r="C151" s="6"/>
      <c r="D151" s="6"/>
      <c r="E151" s="6"/>
      <c r="F151" s="6"/>
      <c r="G151" s="6"/>
      <c r="H151" s="6"/>
      <c r="I151" s="6"/>
      <c r="J151" s="6"/>
      <c r="K151" s="6"/>
      <c r="L151" s="6"/>
      <c r="M151" s="6"/>
      <c r="N151" s="6"/>
      <c r="O151" s="6"/>
      <c r="P151" s="6"/>
      <c r="Q151" s="6"/>
      <c r="R151" s="6"/>
      <c r="S151" s="6"/>
      <c r="T151" s="6"/>
      <c r="U151" s="6"/>
      <c r="V151" s="6"/>
      <c r="W151" s="6"/>
      <c r="X151" s="6"/>
      <c r="Y151" s="6"/>
      <c r="Z151" s="8"/>
    </row>
    <row r="152" spans="1:26" ht="15.75" customHeight="1" x14ac:dyDescent="0.2">
      <c r="A152" s="71"/>
      <c r="B152" s="71"/>
      <c r="C152" s="6"/>
      <c r="D152" s="6"/>
      <c r="E152" s="6"/>
      <c r="F152" s="6"/>
      <c r="G152" s="6"/>
      <c r="H152" s="6"/>
      <c r="I152" s="6"/>
      <c r="J152" s="6"/>
      <c r="K152" s="6"/>
      <c r="L152" s="6"/>
      <c r="M152" s="6"/>
      <c r="N152" s="6"/>
      <c r="O152" s="6"/>
      <c r="P152" s="6"/>
      <c r="Q152" s="6"/>
      <c r="R152" s="6"/>
      <c r="S152" s="6"/>
      <c r="T152" s="6"/>
      <c r="U152" s="6"/>
      <c r="V152" s="6"/>
      <c r="W152" s="6"/>
      <c r="X152" s="6"/>
      <c r="Y152" s="6"/>
      <c r="Z152" s="8"/>
    </row>
    <row r="153" spans="1:26" ht="15.75" customHeight="1" x14ac:dyDescent="0.2">
      <c r="A153" s="71"/>
      <c r="B153" s="71"/>
      <c r="C153" s="6"/>
      <c r="D153" s="6"/>
      <c r="E153" s="6"/>
      <c r="F153" s="6"/>
      <c r="G153" s="6"/>
      <c r="H153" s="6"/>
      <c r="I153" s="6"/>
      <c r="J153" s="6"/>
      <c r="K153" s="6"/>
      <c r="L153" s="6"/>
      <c r="M153" s="6"/>
      <c r="N153" s="6"/>
      <c r="O153" s="6"/>
      <c r="P153" s="6"/>
      <c r="Q153" s="6"/>
      <c r="R153" s="6"/>
      <c r="S153" s="6"/>
      <c r="T153" s="6"/>
      <c r="U153" s="6"/>
      <c r="V153" s="6"/>
      <c r="W153" s="6"/>
      <c r="X153" s="6"/>
      <c r="Y153" s="6"/>
      <c r="Z153" s="8"/>
    </row>
    <row r="154" spans="1:26" ht="15.75" customHeight="1" x14ac:dyDescent="0.2">
      <c r="A154" s="71"/>
      <c r="B154" s="71"/>
      <c r="C154" s="6"/>
      <c r="D154" s="6"/>
      <c r="E154" s="6"/>
      <c r="F154" s="6"/>
      <c r="G154" s="6"/>
      <c r="H154" s="6"/>
      <c r="I154" s="6"/>
      <c r="J154" s="6"/>
      <c r="K154" s="6"/>
      <c r="L154" s="6"/>
      <c r="M154" s="6"/>
      <c r="N154" s="6"/>
      <c r="O154" s="6"/>
      <c r="P154" s="6"/>
      <c r="Q154" s="6"/>
      <c r="R154" s="6"/>
      <c r="S154" s="6"/>
      <c r="T154" s="6"/>
      <c r="U154" s="6"/>
      <c r="V154" s="6"/>
      <c r="W154" s="6"/>
      <c r="X154" s="6"/>
      <c r="Y154" s="6"/>
      <c r="Z154" s="8"/>
    </row>
    <row r="155" spans="1:26" ht="15.75" customHeight="1" x14ac:dyDescent="0.2">
      <c r="A155" s="71"/>
      <c r="B155" s="71"/>
      <c r="C155" s="6"/>
      <c r="D155" s="6"/>
      <c r="E155" s="6"/>
      <c r="F155" s="6"/>
      <c r="G155" s="6"/>
      <c r="H155" s="6"/>
      <c r="I155" s="6"/>
      <c r="J155" s="6"/>
      <c r="K155" s="6"/>
      <c r="L155" s="6"/>
      <c r="M155" s="6"/>
      <c r="N155" s="6"/>
      <c r="O155" s="6"/>
      <c r="P155" s="6"/>
      <c r="Q155" s="6"/>
      <c r="R155" s="6"/>
      <c r="S155" s="6"/>
      <c r="T155" s="6"/>
      <c r="U155" s="6"/>
      <c r="V155" s="6"/>
      <c r="W155" s="6"/>
      <c r="X155" s="6"/>
      <c r="Y155" s="6"/>
      <c r="Z155" s="8"/>
    </row>
    <row r="156" spans="1:26" ht="15.75" customHeight="1" x14ac:dyDescent="0.2">
      <c r="A156" s="71"/>
      <c r="B156" s="71"/>
      <c r="C156" s="6"/>
      <c r="D156" s="6"/>
      <c r="E156" s="6"/>
      <c r="F156" s="6"/>
      <c r="G156" s="6"/>
      <c r="H156" s="6"/>
      <c r="I156" s="6"/>
      <c r="J156" s="6"/>
      <c r="K156" s="6"/>
      <c r="L156" s="6"/>
      <c r="M156" s="6"/>
      <c r="N156" s="6"/>
      <c r="O156" s="6"/>
      <c r="P156" s="6"/>
      <c r="Q156" s="6"/>
      <c r="R156" s="6"/>
      <c r="S156" s="6"/>
      <c r="T156" s="6"/>
      <c r="U156" s="6"/>
      <c r="V156" s="6"/>
      <c r="W156" s="6"/>
      <c r="X156" s="6"/>
      <c r="Y156" s="6"/>
      <c r="Z156" s="8"/>
    </row>
    <row r="157" spans="1:26" ht="15.75" customHeight="1" x14ac:dyDescent="0.2">
      <c r="A157" s="71"/>
      <c r="B157" s="71"/>
      <c r="C157" s="6"/>
      <c r="D157" s="6"/>
      <c r="E157" s="6"/>
      <c r="F157" s="6"/>
      <c r="G157" s="6"/>
      <c r="H157" s="6"/>
      <c r="I157" s="6"/>
      <c r="J157" s="6"/>
      <c r="K157" s="6"/>
      <c r="L157" s="6"/>
      <c r="M157" s="6"/>
      <c r="N157" s="6"/>
      <c r="O157" s="6"/>
      <c r="P157" s="6"/>
      <c r="Q157" s="6"/>
      <c r="R157" s="6"/>
      <c r="S157" s="6"/>
      <c r="T157" s="6"/>
      <c r="U157" s="6"/>
      <c r="V157" s="6"/>
      <c r="W157" s="6"/>
      <c r="X157" s="6"/>
      <c r="Y157" s="6"/>
      <c r="Z157" s="8"/>
    </row>
    <row r="158" spans="1:26" ht="15.75" customHeight="1" x14ac:dyDescent="0.2">
      <c r="A158" s="71"/>
      <c r="B158" s="71"/>
      <c r="C158" s="6"/>
      <c r="D158" s="6"/>
      <c r="E158" s="6"/>
      <c r="F158" s="6"/>
      <c r="G158" s="6"/>
      <c r="H158" s="6"/>
      <c r="I158" s="6"/>
      <c r="J158" s="6"/>
      <c r="K158" s="6"/>
      <c r="L158" s="6"/>
      <c r="M158" s="6"/>
      <c r="N158" s="6"/>
      <c r="O158" s="6"/>
      <c r="P158" s="6"/>
      <c r="Q158" s="6"/>
      <c r="R158" s="6"/>
      <c r="S158" s="6"/>
      <c r="T158" s="6"/>
      <c r="U158" s="6"/>
      <c r="V158" s="6"/>
      <c r="W158" s="6"/>
      <c r="X158" s="6"/>
      <c r="Y158" s="6"/>
      <c r="Z158" s="8"/>
    </row>
    <row r="159" spans="1:26" ht="15.75" customHeight="1" x14ac:dyDescent="0.2">
      <c r="A159" s="71"/>
      <c r="B159" s="71"/>
      <c r="C159" s="6"/>
      <c r="D159" s="6"/>
      <c r="E159" s="6"/>
      <c r="F159" s="6"/>
      <c r="G159" s="6"/>
      <c r="H159" s="6"/>
      <c r="I159" s="6"/>
      <c r="J159" s="6"/>
      <c r="K159" s="6"/>
      <c r="L159" s="6"/>
      <c r="M159" s="6"/>
      <c r="N159" s="6"/>
      <c r="O159" s="6"/>
      <c r="P159" s="6"/>
      <c r="Q159" s="6"/>
      <c r="R159" s="6"/>
      <c r="S159" s="6"/>
      <c r="T159" s="6"/>
      <c r="U159" s="6"/>
      <c r="V159" s="6"/>
      <c r="W159" s="6"/>
      <c r="X159" s="6"/>
      <c r="Y159" s="6"/>
      <c r="Z159" s="8"/>
    </row>
    <row r="160" spans="1:26" ht="15.75" customHeight="1" x14ac:dyDescent="0.2">
      <c r="A160" s="71"/>
      <c r="B160" s="71"/>
      <c r="C160" s="6"/>
      <c r="D160" s="6"/>
      <c r="E160" s="6"/>
      <c r="F160" s="6"/>
      <c r="G160" s="6"/>
      <c r="H160" s="6"/>
      <c r="I160" s="6"/>
      <c r="J160" s="6"/>
      <c r="K160" s="6"/>
      <c r="L160" s="6"/>
      <c r="M160" s="6"/>
      <c r="N160" s="6"/>
      <c r="O160" s="6"/>
      <c r="P160" s="6"/>
      <c r="Q160" s="6"/>
      <c r="R160" s="6"/>
      <c r="S160" s="6"/>
      <c r="T160" s="6"/>
      <c r="U160" s="6"/>
      <c r="V160" s="6"/>
      <c r="W160" s="6"/>
      <c r="X160" s="6"/>
      <c r="Y160" s="6"/>
      <c r="Z160" s="8"/>
    </row>
    <row r="161" spans="1:26" ht="15.75" customHeight="1" x14ac:dyDescent="0.2">
      <c r="A161" s="71"/>
      <c r="B161" s="71"/>
      <c r="C161" s="6"/>
      <c r="D161" s="6"/>
      <c r="E161" s="6"/>
      <c r="F161" s="6"/>
      <c r="G161" s="6"/>
      <c r="H161" s="6"/>
      <c r="I161" s="6"/>
      <c r="J161" s="6"/>
      <c r="K161" s="6"/>
      <c r="L161" s="6"/>
      <c r="M161" s="6"/>
      <c r="N161" s="6"/>
      <c r="O161" s="6"/>
      <c r="P161" s="6"/>
      <c r="Q161" s="6"/>
      <c r="R161" s="6"/>
      <c r="S161" s="6"/>
      <c r="T161" s="6"/>
      <c r="U161" s="6"/>
      <c r="V161" s="6"/>
      <c r="W161" s="6"/>
      <c r="X161" s="6"/>
      <c r="Y161" s="6"/>
      <c r="Z161" s="8"/>
    </row>
    <row r="162" spans="1:26" ht="15.75" customHeight="1" x14ac:dyDescent="0.2">
      <c r="A162" s="71"/>
      <c r="B162" s="71"/>
      <c r="C162" s="6"/>
      <c r="D162" s="6"/>
      <c r="E162" s="6"/>
      <c r="F162" s="6"/>
      <c r="G162" s="6"/>
      <c r="H162" s="6"/>
      <c r="I162" s="6"/>
      <c r="J162" s="6"/>
      <c r="K162" s="6"/>
      <c r="L162" s="6"/>
      <c r="M162" s="6"/>
      <c r="N162" s="6"/>
      <c r="O162" s="6"/>
      <c r="P162" s="6"/>
      <c r="Q162" s="6"/>
      <c r="R162" s="6"/>
      <c r="S162" s="6"/>
      <c r="T162" s="6"/>
      <c r="U162" s="6"/>
      <c r="V162" s="6"/>
      <c r="W162" s="6"/>
      <c r="X162" s="6"/>
      <c r="Y162" s="6"/>
      <c r="Z162" s="8"/>
    </row>
    <row r="163" spans="1:26" ht="15.75" customHeight="1" x14ac:dyDescent="0.2">
      <c r="A163" s="71"/>
      <c r="B163" s="71"/>
      <c r="C163" s="6"/>
      <c r="D163" s="6"/>
      <c r="E163" s="6"/>
      <c r="F163" s="6"/>
      <c r="G163" s="6"/>
      <c r="H163" s="6"/>
      <c r="I163" s="6"/>
      <c r="J163" s="6"/>
      <c r="K163" s="6"/>
      <c r="L163" s="6"/>
      <c r="M163" s="6"/>
      <c r="N163" s="6"/>
      <c r="O163" s="6"/>
      <c r="P163" s="6"/>
      <c r="Q163" s="6"/>
      <c r="R163" s="6"/>
      <c r="S163" s="6"/>
      <c r="T163" s="6"/>
      <c r="U163" s="6"/>
      <c r="V163" s="6"/>
      <c r="W163" s="6"/>
      <c r="X163" s="6"/>
      <c r="Y163" s="6"/>
      <c r="Z163" s="8"/>
    </row>
    <row r="164" spans="1:26" ht="15.75" customHeight="1" x14ac:dyDescent="0.2">
      <c r="A164" s="71"/>
      <c r="B164" s="71"/>
      <c r="C164" s="6"/>
      <c r="D164" s="6"/>
      <c r="E164" s="6"/>
      <c r="F164" s="6"/>
      <c r="G164" s="6"/>
      <c r="H164" s="6"/>
      <c r="I164" s="6"/>
      <c r="J164" s="6"/>
      <c r="K164" s="6"/>
      <c r="L164" s="6"/>
      <c r="M164" s="6"/>
      <c r="N164" s="6"/>
      <c r="O164" s="6"/>
      <c r="P164" s="6"/>
      <c r="Q164" s="6"/>
      <c r="R164" s="6"/>
      <c r="S164" s="6"/>
      <c r="T164" s="6"/>
      <c r="U164" s="6"/>
      <c r="V164" s="6"/>
      <c r="W164" s="6"/>
      <c r="X164" s="6"/>
      <c r="Y164" s="6"/>
      <c r="Z164" s="8"/>
    </row>
    <row r="165" spans="1:26" ht="15.75" customHeight="1" x14ac:dyDescent="0.2">
      <c r="A165" s="71"/>
      <c r="B165" s="71"/>
      <c r="C165" s="6"/>
      <c r="D165" s="6"/>
      <c r="E165" s="6"/>
      <c r="F165" s="6"/>
      <c r="G165" s="6"/>
      <c r="H165" s="6"/>
      <c r="I165" s="6"/>
      <c r="J165" s="6"/>
      <c r="K165" s="6"/>
      <c r="L165" s="6"/>
      <c r="M165" s="6"/>
      <c r="N165" s="6"/>
      <c r="O165" s="6"/>
      <c r="P165" s="6"/>
      <c r="Q165" s="6"/>
      <c r="R165" s="6"/>
      <c r="S165" s="6"/>
      <c r="T165" s="6"/>
      <c r="U165" s="6"/>
      <c r="V165" s="6"/>
      <c r="W165" s="6"/>
      <c r="X165" s="6"/>
      <c r="Y165" s="6"/>
      <c r="Z165" s="8"/>
    </row>
    <row r="166" spans="1:26" ht="15.75" customHeight="1" x14ac:dyDescent="0.2">
      <c r="A166" s="71"/>
      <c r="B166" s="71"/>
      <c r="C166" s="6"/>
      <c r="D166" s="6"/>
      <c r="E166" s="6"/>
      <c r="F166" s="6"/>
      <c r="G166" s="6"/>
      <c r="H166" s="6"/>
      <c r="I166" s="6"/>
      <c r="J166" s="6"/>
      <c r="K166" s="6"/>
      <c r="L166" s="6"/>
      <c r="M166" s="6"/>
      <c r="N166" s="6"/>
      <c r="O166" s="6"/>
      <c r="P166" s="6"/>
      <c r="Q166" s="6"/>
      <c r="R166" s="6"/>
      <c r="S166" s="6"/>
      <c r="T166" s="6"/>
      <c r="U166" s="6"/>
      <c r="V166" s="6"/>
      <c r="W166" s="6"/>
      <c r="X166" s="6"/>
      <c r="Y166" s="6"/>
      <c r="Z166" s="8"/>
    </row>
    <row r="167" spans="1:26" ht="15.75" customHeight="1" x14ac:dyDescent="0.2">
      <c r="A167" s="71"/>
      <c r="B167" s="71"/>
      <c r="C167" s="6"/>
      <c r="D167" s="6"/>
      <c r="E167" s="6"/>
      <c r="F167" s="6"/>
      <c r="G167" s="6"/>
      <c r="H167" s="6"/>
      <c r="I167" s="6"/>
      <c r="J167" s="6"/>
      <c r="K167" s="6"/>
      <c r="L167" s="6"/>
      <c r="M167" s="6"/>
      <c r="N167" s="6"/>
      <c r="O167" s="6"/>
      <c r="P167" s="6"/>
      <c r="Q167" s="6"/>
      <c r="R167" s="6"/>
      <c r="S167" s="6"/>
      <c r="T167" s="6"/>
      <c r="U167" s="6"/>
      <c r="V167" s="6"/>
      <c r="W167" s="6"/>
      <c r="X167" s="6"/>
      <c r="Y167" s="6"/>
      <c r="Z167" s="8"/>
    </row>
    <row r="168" spans="1:26" ht="15.75" customHeight="1" x14ac:dyDescent="0.2">
      <c r="A168" s="71"/>
      <c r="B168" s="71"/>
      <c r="C168" s="6"/>
      <c r="D168" s="6"/>
      <c r="E168" s="6"/>
      <c r="F168" s="6"/>
      <c r="G168" s="6"/>
      <c r="H168" s="6"/>
      <c r="I168" s="6"/>
      <c r="J168" s="6"/>
      <c r="K168" s="6"/>
      <c r="L168" s="6"/>
      <c r="M168" s="6"/>
      <c r="N168" s="6"/>
      <c r="O168" s="6"/>
      <c r="P168" s="6"/>
      <c r="Q168" s="6"/>
      <c r="R168" s="6"/>
      <c r="S168" s="6"/>
      <c r="T168" s="6"/>
      <c r="U168" s="6"/>
      <c r="V168" s="6"/>
      <c r="W168" s="6"/>
      <c r="X168" s="6"/>
      <c r="Y168" s="6"/>
      <c r="Z168" s="8"/>
    </row>
    <row r="169" spans="1:26" ht="15.75" customHeight="1" x14ac:dyDescent="0.2">
      <c r="A169" s="71"/>
      <c r="B169" s="71"/>
      <c r="C169" s="6"/>
      <c r="D169" s="6"/>
      <c r="E169" s="6"/>
      <c r="F169" s="6"/>
      <c r="G169" s="6"/>
      <c r="H169" s="6"/>
      <c r="I169" s="6"/>
      <c r="J169" s="6"/>
      <c r="K169" s="6"/>
      <c r="L169" s="6"/>
      <c r="M169" s="6"/>
      <c r="N169" s="6"/>
      <c r="O169" s="6"/>
      <c r="P169" s="6"/>
      <c r="Q169" s="6"/>
      <c r="R169" s="6"/>
      <c r="S169" s="6"/>
      <c r="T169" s="6"/>
      <c r="U169" s="6"/>
      <c r="V169" s="6"/>
      <c r="W169" s="6"/>
      <c r="X169" s="6"/>
      <c r="Y169" s="6"/>
      <c r="Z169" s="8"/>
    </row>
    <row r="170" spans="1:26" ht="15.75" customHeight="1" x14ac:dyDescent="0.2">
      <c r="A170" s="71"/>
      <c r="B170" s="71"/>
      <c r="C170" s="6"/>
      <c r="D170" s="6"/>
      <c r="E170" s="6"/>
      <c r="F170" s="6"/>
      <c r="G170" s="6"/>
      <c r="H170" s="6"/>
      <c r="I170" s="6"/>
      <c r="J170" s="6"/>
      <c r="K170" s="6"/>
      <c r="L170" s="6"/>
      <c r="M170" s="6"/>
      <c r="N170" s="6"/>
      <c r="O170" s="6"/>
      <c r="P170" s="6"/>
      <c r="Q170" s="6"/>
      <c r="R170" s="6"/>
      <c r="S170" s="6"/>
      <c r="T170" s="6"/>
      <c r="U170" s="6"/>
      <c r="V170" s="6"/>
      <c r="W170" s="6"/>
      <c r="X170" s="6"/>
      <c r="Y170" s="6"/>
      <c r="Z170" s="8"/>
    </row>
    <row r="171" spans="1:26" ht="15.75" customHeight="1" x14ac:dyDescent="0.2">
      <c r="A171" s="71"/>
      <c r="B171" s="71"/>
      <c r="C171" s="6"/>
      <c r="D171" s="6"/>
      <c r="E171" s="6"/>
      <c r="F171" s="6"/>
      <c r="G171" s="6"/>
      <c r="H171" s="6"/>
      <c r="I171" s="6"/>
      <c r="J171" s="6"/>
      <c r="K171" s="6"/>
      <c r="L171" s="6"/>
      <c r="M171" s="6"/>
      <c r="N171" s="6"/>
      <c r="O171" s="6"/>
      <c r="P171" s="6"/>
      <c r="Q171" s="6"/>
      <c r="R171" s="6"/>
      <c r="S171" s="6"/>
      <c r="T171" s="6"/>
      <c r="U171" s="6"/>
      <c r="V171" s="6"/>
      <c r="W171" s="6"/>
      <c r="X171" s="6"/>
      <c r="Y171" s="6"/>
      <c r="Z171" s="8"/>
    </row>
    <row r="172" spans="1:26" ht="15.75" customHeight="1" x14ac:dyDescent="0.2">
      <c r="A172" s="71"/>
      <c r="B172" s="71"/>
      <c r="C172" s="6"/>
      <c r="D172" s="6"/>
      <c r="E172" s="6"/>
      <c r="F172" s="6"/>
      <c r="G172" s="6"/>
      <c r="H172" s="6"/>
      <c r="I172" s="6"/>
      <c r="J172" s="6"/>
      <c r="K172" s="6"/>
      <c r="L172" s="6"/>
      <c r="M172" s="6"/>
      <c r="N172" s="6"/>
      <c r="O172" s="6"/>
      <c r="P172" s="6"/>
      <c r="Q172" s="6"/>
      <c r="R172" s="6"/>
      <c r="S172" s="6"/>
      <c r="T172" s="6"/>
      <c r="U172" s="6"/>
      <c r="V172" s="6"/>
      <c r="W172" s="6"/>
      <c r="X172" s="6"/>
      <c r="Y172" s="6"/>
      <c r="Z172" s="8"/>
    </row>
    <row r="173" spans="1:26" ht="15.75" customHeight="1" x14ac:dyDescent="0.2">
      <c r="A173" s="71"/>
      <c r="B173" s="71"/>
      <c r="C173" s="6"/>
      <c r="D173" s="6"/>
      <c r="E173" s="6"/>
      <c r="F173" s="6"/>
      <c r="G173" s="6"/>
      <c r="H173" s="6"/>
      <c r="I173" s="6"/>
      <c r="J173" s="6"/>
      <c r="K173" s="6"/>
      <c r="L173" s="6"/>
      <c r="M173" s="6"/>
      <c r="N173" s="6"/>
      <c r="O173" s="6"/>
      <c r="P173" s="6"/>
      <c r="Q173" s="6"/>
      <c r="R173" s="6"/>
      <c r="S173" s="6"/>
      <c r="T173" s="6"/>
      <c r="U173" s="6"/>
      <c r="V173" s="6"/>
      <c r="W173" s="6"/>
      <c r="X173" s="6"/>
      <c r="Y173" s="6"/>
      <c r="Z173" s="8"/>
    </row>
    <row r="174" spans="1:26" ht="15.75" customHeight="1" x14ac:dyDescent="0.2">
      <c r="A174" s="71"/>
      <c r="B174" s="71"/>
      <c r="C174" s="6"/>
      <c r="D174" s="6"/>
      <c r="E174" s="6"/>
      <c r="F174" s="6"/>
      <c r="G174" s="6"/>
      <c r="H174" s="6"/>
      <c r="I174" s="6"/>
      <c r="J174" s="6"/>
      <c r="K174" s="6"/>
      <c r="L174" s="6"/>
      <c r="M174" s="6"/>
      <c r="N174" s="6"/>
      <c r="O174" s="6"/>
      <c r="P174" s="6"/>
      <c r="Q174" s="6"/>
      <c r="R174" s="6"/>
      <c r="S174" s="6"/>
      <c r="T174" s="6"/>
      <c r="U174" s="6"/>
      <c r="V174" s="6"/>
      <c r="W174" s="6"/>
      <c r="X174" s="6"/>
      <c r="Y174" s="6"/>
      <c r="Z174" s="8"/>
    </row>
    <row r="175" spans="1:26" ht="15.75" customHeight="1" x14ac:dyDescent="0.2">
      <c r="A175" s="71"/>
      <c r="B175" s="71"/>
      <c r="C175" s="6"/>
      <c r="D175" s="6"/>
      <c r="E175" s="6"/>
      <c r="F175" s="6"/>
      <c r="G175" s="6"/>
      <c r="H175" s="6"/>
      <c r="I175" s="6"/>
      <c r="J175" s="6"/>
      <c r="K175" s="6"/>
      <c r="L175" s="6"/>
      <c r="M175" s="6"/>
      <c r="N175" s="6"/>
      <c r="O175" s="6"/>
      <c r="P175" s="6"/>
      <c r="Q175" s="6"/>
      <c r="R175" s="6"/>
      <c r="S175" s="6"/>
      <c r="T175" s="6"/>
      <c r="U175" s="6"/>
      <c r="V175" s="6"/>
      <c r="W175" s="6"/>
      <c r="X175" s="6"/>
      <c r="Y175" s="6"/>
      <c r="Z175" s="8"/>
    </row>
    <row r="176" spans="1:26" ht="15.75" customHeight="1" x14ac:dyDescent="0.2">
      <c r="A176" s="71"/>
      <c r="B176" s="71"/>
      <c r="C176" s="6"/>
      <c r="D176" s="6"/>
      <c r="E176" s="6"/>
      <c r="F176" s="6"/>
      <c r="G176" s="6"/>
      <c r="H176" s="6"/>
      <c r="I176" s="6"/>
      <c r="J176" s="6"/>
      <c r="K176" s="6"/>
      <c r="L176" s="6"/>
      <c r="M176" s="6"/>
      <c r="N176" s="6"/>
      <c r="O176" s="6"/>
      <c r="P176" s="6"/>
      <c r="Q176" s="6"/>
      <c r="R176" s="6"/>
      <c r="S176" s="6"/>
      <c r="T176" s="6"/>
      <c r="U176" s="6"/>
      <c r="V176" s="6"/>
      <c r="W176" s="6"/>
      <c r="X176" s="6"/>
      <c r="Y176" s="6"/>
      <c r="Z176" s="8"/>
    </row>
    <row r="177" spans="1:26" ht="15.75" customHeight="1" x14ac:dyDescent="0.2">
      <c r="A177" s="71"/>
      <c r="B177" s="71"/>
      <c r="C177" s="6"/>
      <c r="D177" s="6"/>
      <c r="E177" s="6"/>
      <c r="F177" s="6"/>
      <c r="G177" s="6"/>
      <c r="H177" s="6"/>
      <c r="I177" s="6"/>
      <c r="J177" s="6"/>
      <c r="K177" s="6"/>
      <c r="L177" s="6"/>
      <c r="M177" s="6"/>
      <c r="N177" s="6"/>
      <c r="O177" s="6"/>
      <c r="P177" s="6"/>
      <c r="Q177" s="6"/>
      <c r="R177" s="6"/>
      <c r="S177" s="6"/>
      <c r="T177" s="6"/>
      <c r="U177" s="6"/>
      <c r="V177" s="6"/>
      <c r="W177" s="6"/>
      <c r="X177" s="6"/>
      <c r="Y177" s="6"/>
      <c r="Z177" s="8"/>
    </row>
    <row r="178" spans="1:26" ht="15.75" customHeight="1" x14ac:dyDescent="0.2">
      <c r="A178" s="71"/>
      <c r="B178" s="71"/>
      <c r="C178" s="6"/>
      <c r="D178" s="6"/>
      <c r="E178" s="6"/>
      <c r="F178" s="6"/>
      <c r="G178" s="6"/>
      <c r="H178" s="6"/>
      <c r="I178" s="6"/>
      <c r="J178" s="6"/>
      <c r="K178" s="6"/>
      <c r="L178" s="6"/>
      <c r="M178" s="6"/>
      <c r="N178" s="6"/>
      <c r="O178" s="6"/>
      <c r="P178" s="6"/>
      <c r="Q178" s="6"/>
      <c r="R178" s="6"/>
      <c r="S178" s="6"/>
      <c r="T178" s="6"/>
      <c r="U178" s="6"/>
      <c r="V178" s="6"/>
      <c r="W178" s="6"/>
      <c r="X178" s="6"/>
      <c r="Y178" s="6"/>
      <c r="Z178" s="8"/>
    </row>
    <row r="179" spans="1:26" ht="15.75" customHeight="1" x14ac:dyDescent="0.2">
      <c r="A179" s="71"/>
      <c r="B179" s="71"/>
      <c r="C179" s="6"/>
      <c r="D179" s="6"/>
      <c r="E179" s="6"/>
      <c r="F179" s="6"/>
      <c r="G179" s="6"/>
      <c r="H179" s="6"/>
      <c r="I179" s="6"/>
      <c r="J179" s="6"/>
      <c r="K179" s="6"/>
      <c r="L179" s="6"/>
      <c r="M179" s="6"/>
      <c r="N179" s="6"/>
      <c r="O179" s="6"/>
      <c r="P179" s="6"/>
      <c r="Q179" s="6"/>
      <c r="R179" s="6"/>
      <c r="S179" s="6"/>
      <c r="T179" s="6"/>
      <c r="U179" s="6"/>
      <c r="V179" s="6"/>
      <c r="W179" s="6"/>
      <c r="X179" s="6"/>
      <c r="Y179" s="6"/>
      <c r="Z179" s="8"/>
    </row>
    <row r="180" spans="1:26" ht="15.75" customHeight="1" x14ac:dyDescent="0.2">
      <c r="A180" s="71"/>
      <c r="B180" s="71"/>
      <c r="C180" s="6"/>
      <c r="D180" s="6"/>
      <c r="E180" s="6"/>
      <c r="F180" s="6"/>
      <c r="G180" s="6"/>
      <c r="H180" s="6"/>
      <c r="I180" s="6"/>
      <c r="J180" s="6"/>
      <c r="K180" s="6"/>
      <c r="L180" s="6"/>
      <c r="M180" s="6"/>
      <c r="N180" s="6"/>
      <c r="O180" s="6"/>
      <c r="P180" s="6"/>
      <c r="Q180" s="6"/>
      <c r="R180" s="6"/>
      <c r="S180" s="6"/>
      <c r="T180" s="6"/>
      <c r="U180" s="6"/>
      <c r="V180" s="6"/>
      <c r="W180" s="6"/>
      <c r="X180" s="6"/>
      <c r="Y180" s="6"/>
      <c r="Z180" s="8"/>
    </row>
    <row r="181" spans="1:26" ht="15.75" customHeight="1" x14ac:dyDescent="0.2">
      <c r="A181" s="71"/>
      <c r="B181" s="71"/>
      <c r="C181" s="6"/>
      <c r="D181" s="6"/>
      <c r="E181" s="6"/>
      <c r="F181" s="6"/>
      <c r="G181" s="6"/>
      <c r="H181" s="6"/>
      <c r="I181" s="6"/>
      <c r="J181" s="6"/>
      <c r="K181" s="6"/>
      <c r="L181" s="6"/>
      <c r="M181" s="6"/>
      <c r="N181" s="6"/>
      <c r="O181" s="6"/>
      <c r="P181" s="6"/>
      <c r="Q181" s="6"/>
      <c r="R181" s="6"/>
      <c r="S181" s="6"/>
      <c r="T181" s="6"/>
      <c r="U181" s="6"/>
      <c r="V181" s="6"/>
      <c r="W181" s="6"/>
      <c r="X181" s="6"/>
      <c r="Y181" s="6"/>
      <c r="Z181" s="8"/>
    </row>
    <row r="182" spans="1:26" ht="15.75" customHeight="1" x14ac:dyDescent="0.2">
      <c r="A182" s="71"/>
      <c r="B182" s="71"/>
      <c r="C182" s="6"/>
      <c r="D182" s="6"/>
      <c r="E182" s="6"/>
      <c r="F182" s="6"/>
      <c r="G182" s="6"/>
      <c r="H182" s="6"/>
      <c r="I182" s="6"/>
      <c r="J182" s="6"/>
      <c r="K182" s="6"/>
      <c r="L182" s="6"/>
      <c r="M182" s="6"/>
      <c r="N182" s="6"/>
      <c r="O182" s="6"/>
      <c r="P182" s="6"/>
      <c r="Q182" s="6"/>
      <c r="R182" s="6"/>
      <c r="S182" s="6"/>
      <c r="T182" s="6"/>
      <c r="U182" s="6"/>
      <c r="V182" s="6"/>
      <c r="W182" s="6"/>
      <c r="X182" s="6"/>
      <c r="Y182" s="6"/>
      <c r="Z182" s="8"/>
    </row>
    <row r="183" spans="1:26" ht="15.75" customHeight="1" x14ac:dyDescent="0.2">
      <c r="A183" s="71"/>
      <c r="B183" s="71"/>
      <c r="C183" s="6"/>
      <c r="D183" s="6"/>
      <c r="E183" s="6"/>
      <c r="F183" s="6"/>
      <c r="G183" s="6"/>
      <c r="H183" s="6"/>
      <c r="I183" s="6"/>
      <c r="J183" s="6"/>
      <c r="K183" s="6"/>
      <c r="L183" s="6"/>
      <c r="M183" s="6"/>
      <c r="N183" s="6"/>
      <c r="O183" s="6"/>
      <c r="P183" s="6"/>
      <c r="Q183" s="6"/>
      <c r="R183" s="6"/>
      <c r="S183" s="6"/>
      <c r="T183" s="6"/>
      <c r="U183" s="6"/>
      <c r="V183" s="6"/>
      <c r="W183" s="6"/>
      <c r="X183" s="6"/>
      <c r="Y183" s="6"/>
      <c r="Z183" s="8"/>
    </row>
    <row r="184" spans="1:26" ht="15.75" customHeight="1" x14ac:dyDescent="0.2">
      <c r="A184" s="71"/>
      <c r="B184" s="71"/>
      <c r="C184" s="6"/>
      <c r="D184" s="6"/>
      <c r="E184" s="6"/>
      <c r="F184" s="6"/>
      <c r="G184" s="6"/>
      <c r="H184" s="6"/>
      <c r="I184" s="6"/>
      <c r="J184" s="6"/>
      <c r="K184" s="6"/>
      <c r="L184" s="6"/>
      <c r="M184" s="6"/>
      <c r="N184" s="6"/>
      <c r="O184" s="6"/>
      <c r="P184" s="6"/>
      <c r="Q184" s="6"/>
      <c r="R184" s="6"/>
      <c r="S184" s="6"/>
      <c r="T184" s="6"/>
      <c r="U184" s="6"/>
      <c r="V184" s="6"/>
      <c r="W184" s="6"/>
      <c r="X184" s="6"/>
      <c r="Y184" s="6"/>
      <c r="Z184" s="8"/>
    </row>
    <row r="185" spans="1:26" ht="15.75" customHeight="1" x14ac:dyDescent="0.2">
      <c r="A185" s="71"/>
      <c r="B185" s="71"/>
      <c r="C185" s="6"/>
      <c r="D185" s="6"/>
      <c r="E185" s="6"/>
      <c r="F185" s="6"/>
      <c r="G185" s="6"/>
      <c r="H185" s="6"/>
      <c r="I185" s="6"/>
      <c r="J185" s="6"/>
      <c r="K185" s="6"/>
      <c r="L185" s="6"/>
      <c r="M185" s="6"/>
      <c r="N185" s="6"/>
      <c r="O185" s="6"/>
      <c r="P185" s="6"/>
      <c r="Q185" s="6"/>
      <c r="R185" s="6"/>
      <c r="S185" s="6"/>
      <c r="T185" s="6"/>
      <c r="U185" s="6"/>
      <c r="V185" s="6"/>
      <c r="W185" s="6"/>
      <c r="X185" s="6"/>
      <c r="Y185" s="6"/>
      <c r="Z185" s="8"/>
    </row>
    <row r="186" spans="1:26" ht="15.75" customHeight="1" x14ac:dyDescent="0.2">
      <c r="A186" s="71"/>
      <c r="B186" s="71"/>
      <c r="C186" s="6"/>
      <c r="D186" s="6"/>
      <c r="E186" s="6"/>
      <c r="F186" s="6"/>
      <c r="G186" s="6"/>
      <c r="H186" s="6"/>
      <c r="I186" s="6"/>
      <c r="J186" s="6"/>
      <c r="K186" s="6"/>
      <c r="L186" s="6"/>
      <c r="M186" s="6"/>
      <c r="N186" s="6"/>
      <c r="O186" s="6"/>
      <c r="P186" s="6"/>
      <c r="Q186" s="6"/>
      <c r="R186" s="6"/>
      <c r="S186" s="6"/>
      <c r="T186" s="6"/>
      <c r="U186" s="6"/>
      <c r="V186" s="6"/>
      <c r="W186" s="6"/>
      <c r="X186" s="6"/>
      <c r="Y186" s="6"/>
      <c r="Z186" s="8"/>
    </row>
    <row r="187" spans="1:26" ht="15.75" customHeight="1" x14ac:dyDescent="0.2">
      <c r="A187" s="71"/>
      <c r="B187" s="71"/>
      <c r="C187" s="6"/>
      <c r="D187" s="6"/>
      <c r="E187" s="6"/>
      <c r="F187" s="6"/>
      <c r="G187" s="6"/>
      <c r="H187" s="6"/>
      <c r="I187" s="6"/>
      <c r="J187" s="6"/>
      <c r="K187" s="6"/>
      <c r="L187" s="6"/>
      <c r="M187" s="6"/>
      <c r="N187" s="6"/>
      <c r="O187" s="6"/>
      <c r="P187" s="6"/>
      <c r="Q187" s="6"/>
      <c r="R187" s="6"/>
      <c r="S187" s="6"/>
      <c r="T187" s="6"/>
      <c r="U187" s="6"/>
      <c r="V187" s="6"/>
      <c r="W187" s="6"/>
      <c r="X187" s="6"/>
      <c r="Y187" s="6"/>
      <c r="Z187" s="8"/>
    </row>
    <row r="188" spans="1:26" ht="15.75" customHeight="1" x14ac:dyDescent="0.2">
      <c r="A188" s="71"/>
      <c r="B188" s="71"/>
      <c r="C188" s="6"/>
      <c r="D188" s="6"/>
      <c r="E188" s="6"/>
      <c r="F188" s="6"/>
      <c r="G188" s="6"/>
      <c r="H188" s="6"/>
      <c r="I188" s="6"/>
      <c r="J188" s="6"/>
      <c r="K188" s="6"/>
      <c r="L188" s="6"/>
      <c r="M188" s="6"/>
      <c r="N188" s="6"/>
      <c r="O188" s="6"/>
      <c r="P188" s="6"/>
      <c r="Q188" s="6"/>
      <c r="R188" s="6"/>
      <c r="S188" s="6"/>
      <c r="T188" s="6"/>
      <c r="U188" s="6"/>
      <c r="V188" s="6"/>
      <c r="W188" s="6"/>
      <c r="X188" s="6"/>
      <c r="Y188" s="6"/>
      <c r="Z188" s="8"/>
    </row>
    <row r="189" spans="1:26" ht="15.75" customHeight="1" x14ac:dyDescent="0.2">
      <c r="A189" s="71"/>
      <c r="B189" s="71"/>
      <c r="C189" s="6"/>
      <c r="D189" s="6"/>
      <c r="E189" s="6"/>
      <c r="F189" s="6"/>
      <c r="G189" s="6"/>
      <c r="H189" s="6"/>
      <c r="I189" s="6"/>
      <c r="J189" s="6"/>
      <c r="K189" s="6"/>
      <c r="L189" s="6"/>
      <c r="M189" s="6"/>
      <c r="N189" s="6"/>
      <c r="O189" s="6"/>
      <c r="P189" s="6"/>
      <c r="Q189" s="6"/>
      <c r="R189" s="6"/>
      <c r="S189" s="6"/>
      <c r="T189" s="6"/>
      <c r="U189" s="6"/>
      <c r="V189" s="6"/>
      <c r="W189" s="6"/>
      <c r="X189" s="6"/>
      <c r="Y189" s="6"/>
      <c r="Z189" s="8"/>
    </row>
    <row r="190" spans="1:26" ht="15.75" customHeight="1" x14ac:dyDescent="0.2">
      <c r="A190" s="71"/>
      <c r="B190" s="71"/>
      <c r="C190" s="6"/>
      <c r="D190" s="6"/>
      <c r="E190" s="6"/>
      <c r="F190" s="6"/>
      <c r="G190" s="6"/>
      <c r="H190" s="6"/>
      <c r="I190" s="6"/>
      <c r="J190" s="6"/>
      <c r="K190" s="6"/>
      <c r="L190" s="6"/>
      <c r="M190" s="6"/>
      <c r="N190" s="6"/>
      <c r="O190" s="6"/>
      <c r="P190" s="6"/>
      <c r="Q190" s="6"/>
      <c r="R190" s="6"/>
      <c r="S190" s="6"/>
      <c r="T190" s="6"/>
      <c r="U190" s="6"/>
      <c r="V190" s="6"/>
      <c r="W190" s="6"/>
      <c r="X190" s="6"/>
      <c r="Y190" s="6"/>
      <c r="Z190" s="8"/>
    </row>
    <row r="191" spans="1:26" ht="15.75" customHeight="1" x14ac:dyDescent="0.2">
      <c r="A191" s="71"/>
      <c r="B191" s="71"/>
      <c r="C191" s="6"/>
      <c r="D191" s="6"/>
      <c r="E191" s="6"/>
      <c r="F191" s="6"/>
      <c r="G191" s="6"/>
      <c r="H191" s="6"/>
      <c r="I191" s="6"/>
      <c r="J191" s="6"/>
      <c r="K191" s="6"/>
      <c r="L191" s="6"/>
      <c r="M191" s="6"/>
      <c r="N191" s="6"/>
      <c r="O191" s="6"/>
      <c r="P191" s="6"/>
      <c r="Q191" s="6"/>
      <c r="R191" s="6"/>
      <c r="S191" s="6"/>
      <c r="T191" s="6"/>
      <c r="U191" s="6"/>
      <c r="V191" s="6"/>
      <c r="W191" s="6"/>
      <c r="X191" s="6"/>
      <c r="Y191" s="6"/>
      <c r="Z191" s="8"/>
    </row>
    <row r="192" spans="1:26" ht="15.75" customHeight="1" x14ac:dyDescent="0.2">
      <c r="A192" s="71"/>
      <c r="B192" s="71"/>
      <c r="C192" s="6"/>
      <c r="D192" s="6"/>
      <c r="E192" s="6"/>
      <c r="F192" s="6"/>
      <c r="G192" s="6"/>
      <c r="H192" s="6"/>
      <c r="I192" s="6"/>
      <c r="J192" s="6"/>
      <c r="K192" s="6"/>
      <c r="L192" s="6"/>
      <c r="M192" s="6"/>
      <c r="N192" s="6"/>
      <c r="O192" s="6"/>
      <c r="P192" s="6"/>
      <c r="Q192" s="6"/>
      <c r="R192" s="6"/>
      <c r="S192" s="6"/>
      <c r="T192" s="6"/>
      <c r="U192" s="6"/>
      <c r="V192" s="6"/>
      <c r="W192" s="6"/>
      <c r="X192" s="6"/>
      <c r="Y192" s="6"/>
      <c r="Z192" s="8"/>
    </row>
    <row r="193" spans="1:26" ht="15.75" customHeight="1" x14ac:dyDescent="0.2">
      <c r="A193" s="71"/>
      <c r="B193" s="71"/>
      <c r="C193" s="6"/>
      <c r="D193" s="6"/>
      <c r="E193" s="6"/>
      <c r="F193" s="6"/>
      <c r="G193" s="6"/>
      <c r="H193" s="6"/>
      <c r="I193" s="6"/>
      <c r="J193" s="6"/>
      <c r="K193" s="6"/>
      <c r="L193" s="6"/>
      <c r="M193" s="6"/>
      <c r="N193" s="6"/>
      <c r="O193" s="6"/>
      <c r="P193" s="6"/>
      <c r="Q193" s="6"/>
      <c r="R193" s="6"/>
      <c r="S193" s="6"/>
      <c r="T193" s="6"/>
      <c r="U193" s="6"/>
      <c r="V193" s="6"/>
      <c r="W193" s="6"/>
      <c r="X193" s="6"/>
      <c r="Y193" s="6"/>
      <c r="Z193" s="8"/>
    </row>
    <row r="194" spans="1:26" ht="15.75" customHeight="1" x14ac:dyDescent="0.2">
      <c r="A194" s="71"/>
      <c r="B194" s="71"/>
      <c r="C194" s="6"/>
      <c r="D194" s="6"/>
      <c r="E194" s="6"/>
      <c r="F194" s="6"/>
      <c r="G194" s="6"/>
      <c r="H194" s="6"/>
      <c r="I194" s="6"/>
      <c r="J194" s="6"/>
      <c r="K194" s="6"/>
      <c r="L194" s="6"/>
      <c r="M194" s="6"/>
      <c r="N194" s="6"/>
      <c r="O194" s="6"/>
      <c r="P194" s="6"/>
      <c r="Q194" s="6"/>
      <c r="R194" s="6"/>
      <c r="S194" s="6"/>
      <c r="T194" s="6"/>
      <c r="U194" s="6"/>
      <c r="V194" s="6"/>
      <c r="W194" s="6"/>
      <c r="X194" s="6"/>
      <c r="Y194" s="6"/>
      <c r="Z194" s="8"/>
    </row>
    <row r="195" spans="1:26" ht="15.75" customHeight="1" x14ac:dyDescent="0.2">
      <c r="A195" s="71"/>
      <c r="B195" s="71"/>
      <c r="C195" s="6"/>
      <c r="D195" s="6"/>
      <c r="E195" s="6"/>
      <c r="F195" s="6"/>
      <c r="G195" s="6"/>
      <c r="H195" s="6"/>
      <c r="I195" s="6"/>
      <c r="J195" s="6"/>
      <c r="K195" s="6"/>
      <c r="L195" s="6"/>
      <c r="M195" s="6"/>
      <c r="N195" s="6"/>
      <c r="O195" s="6"/>
      <c r="P195" s="6"/>
      <c r="Q195" s="6"/>
      <c r="R195" s="6"/>
      <c r="S195" s="6"/>
      <c r="T195" s="6"/>
      <c r="U195" s="6"/>
      <c r="V195" s="6"/>
      <c r="W195" s="6"/>
      <c r="X195" s="6"/>
      <c r="Y195" s="6"/>
      <c r="Z195" s="8"/>
    </row>
    <row r="196" spans="1:26" ht="15.75" customHeight="1" x14ac:dyDescent="0.2">
      <c r="A196" s="71"/>
      <c r="B196" s="71"/>
      <c r="C196" s="6"/>
      <c r="D196" s="6"/>
      <c r="E196" s="6"/>
      <c r="F196" s="6"/>
      <c r="G196" s="6"/>
      <c r="H196" s="6"/>
      <c r="I196" s="6"/>
      <c r="J196" s="6"/>
      <c r="K196" s="6"/>
      <c r="L196" s="6"/>
      <c r="M196" s="6"/>
      <c r="N196" s="6"/>
      <c r="O196" s="6"/>
      <c r="P196" s="6"/>
      <c r="Q196" s="6"/>
      <c r="R196" s="6"/>
      <c r="S196" s="6"/>
      <c r="T196" s="6"/>
      <c r="U196" s="6"/>
      <c r="V196" s="6"/>
      <c r="W196" s="6"/>
      <c r="X196" s="6"/>
      <c r="Y196" s="6"/>
      <c r="Z196" s="8"/>
    </row>
    <row r="197" spans="1:26" ht="15.75" customHeight="1" x14ac:dyDescent="0.2">
      <c r="A197" s="71"/>
      <c r="B197" s="71"/>
      <c r="C197" s="6"/>
      <c r="D197" s="6"/>
      <c r="E197" s="6"/>
      <c r="F197" s="6"/>
      <c r="G197" s="6"/>
      <c r="H197" s="6"/>
      <c r="I197" s="6"/>
      <c r="J197" s="6"/>
      <c r="K197" s="6"/>
      <c r="L197" s="6"/>
      <c r="M197" s="6"/>
      <c r="N197" s="6"/>
      <c r="O197" s="6"/>
      <c r="P197" s="6"/>
      <c r="Q197" s="6"/>
      <c r="R197" s="6"/>
      <c r="S197" s="6"/>
      <c r="T197" s="6"/>
      <c r="U197" s="6"/>
      <c r="V197" s="6"/>
      <c r="W197" s="6"/>
      <c r="X197" s="6"/>
      <c r="Y197" s="6"/>
      <c r="Z197" s="8"/>
    </row>
    <row r="198" spans="1:26" ht="15.75" customHeight="1" x14ac:dyDescent="0.2">
      <c r="A198" s="71"/>
      <c r="B198" s="71"/>
      <c r="C198" s="6"/>
      <c r="D198" s="6"/>
      <c r="E198" s="6"/>
      <c r="F198" s="6"/>
      <c r="G198" s="6"/>
      <c r="H198" s="6"/>
      <c r="I198" s="6"/>
      <c r="J198" s="6"/>
      <c r="K198" s="6"/>
      <c r="L198" s="6"/>
      <c r="M198" s="6"/>
      <c r="N198" s="6"/>
      <c r="O198" s="6"/>
      <c r="P198" s="6"/>
      <c r="Q198" s="6"/>
      <c r="R198" s="6"/>
      <c r="S198" s="6"/>
      <c r="T198" s="6"/>
      <c r="U198" s="6"/>
      <c r="V198" s="6"/>
      <c r="W198" s="6"/>
      <c r="X198" s="6"/>
      <c r="Y198" s="6"/>
      <c r="Z198" s="8"/>
    </row>
    <row r="199" spans="1:26" ht="15.75" customHeight="1" x14ac:dyDescent="0.2">
      <c r="A199" s="71"/>
      <c r="B199" s="71"/>
      <c r="C199" s="6"/>
      <c r="D199" s="6"/>
      <c r="E199" s="6"/>
      <c r="F199" s="6"/>
      <c r="G199" s="6"/>
      <c r="H199" s="6"/>
      <c r="I199" s="6"/>
      <c r="J199" s="6"/>
      <c r="K199" s="6"/>
      <c r="L199" s="6"/>
      <c r="M199" s="6"/>
      <c r="N199" s="6"/>
      <c r="O199" s="6"/>
      <c r="P199" s="6"/>
      <c r="Q199" s="6"/>
      <c r="R199" s="6"/>
      <c r="S199" s="6"/>
      <c r="T199" s="6"/>
      <c r="U199" s="6"/>
      <c r="V199" s="6"/>
      <c r="W199" s="6"/>
      <c r="X199" s="6"/>
      <c r="Y199" s="6"/>
      <c r="Z199" s="8"/>
    </row>
    <row r="200" spans="1:26" ht="15.75" customHeight="1" x14ac:dyDescent="0.2">
      <c r="A200" s="71"/>
      <c r="B200" s="71"/>
      <c r="C200" s="6"/>
      <c r="D200" s="6"/>
      <c r="E200" s="6"/>
      <c r="F200" s="6"/>
      <c r="G200" s="6"/>
      <c r="H200" s="6"/>
      <c r="I200" s="6"/>
      <c r="J200" s="6"/>
      <c r="K200" s="6"/>
      <c r="L200" s="6"/>
      <c r="M200" s="6"/>
      <c r="N200" s="6"/>
      <c r="O200" s="6"/>
      <c r="P200" s="6"/>
      <c r="Q200" s="6"/>
      <c r="R200" s="6"/>
      <c r="S200" s="6"/>
      <c r="T200" s="6"/>
      <c r="U200" s="6"/>
      <c r="V200" s="6"/>
      <c r="W200" s="6"/>
      <c r="X200" s="6"/>
      <c r="Y200" s="6"/>
      <c r="Z200" s="8"/>
    </row>
    <row r="201" spans="1:26" ht="15.75" customHeight="1" x14ac:dyDescent="0.2">
      <c r="A201" s="71"/>
      <c r="B201" s="71"/>
      <c r="C201" s="6"/>
      <c r="D201" s="6"/>
      <c r="E201" s="6"/>
      <c r="F201" s="6"/>
      <c r="G201" s="6"/>
      <c r="H201" s="6"/>
      <c r="I201" s="6"/>
      <c r="J201" s="6"/>
      <c r="K201" s="6"/>
      <c r="L201" s="6"/>
      <c r="M201" s="6"/>
      <c r="N201" s="6"/>
      <c r="O201" s="6"/>
      <c r="P201" s="6"/>
      <c r="Q201" s="6"/>
      <c r="R201" s="6"/>
      <c r="S201" s="6"/>
      <c r="T201" s="6"/>
      <c r="U201" s="6"/>
      <c r="V201" s="6"/>
      <c r="W201" s="6"/>
      <c r="X201" s="6"/>
      <c r="Y201" s="6"/>
      <c r="Z201" s="8"/>
    </row>
    <row r="202" spans="1:26" ht="15.75" customHeight="1" x14ac:dyDescent="0.2">
      <c r="A202" s="71"/>
      <c r="B202" s="71"/>
      <c r="C202" s="6"/>
      <c r="D202" s="6"/>
      <c r="E202" s="6"/>
      <c r="F202" s="6"/>
      <c r="G202" s="6"/>
      <c r="H202" s="6"/>
      <c r="I202" s="6"/>
      <c r="J202" s="6"/>
      <c r="K202" s="6"/>
      <c r="L202" s="6"/>
      <c r="M202" s="6"/>
      <c r="N202" s="6"/>
      <c r="O202" s="6"/>
      <c r="P202" s="6"/>
      <c r="Q202" s="6"/>
      <c r="R202" s="6"/>
      <c r="S202" s="6"/>
      <c r="T202" s="6"/>
      <c r="U202" s="6"/>
      <c r="V202" s="6"/>
      <c r="W202" s="6"/>
      <c r="X202" s="6"/>
      <c r="Y202" s="6"/>
      <c r="Z202" s="8"/>
    </row>
    <row r="203" spans="1:26" ht="15.75" customHeight="1" x14ac:dyDescent="0.2">
      <c r="A203" s="71"/>
      <c r="B203" s="71"/>
      <c r="C203" s="6"/>
      <c r="D203" s="6"/>
      <c r="E203" s="6"/>
      <c r="F203" s="6"/>
      <c r="G203" s="6"/>
      <c r="H203" s="6"/>
      <c r="I203" s="6"/>
      <c r="J203" s="6"/>
      <c r="K203" s="6"/>
      <c r="L203" s="6"/>
      <c r="M203" s="6"/>
      <c r="N203" s="6"/>
      <c r="O203" s="6"/>
      <c r="P203" s="6"/>
      <c r="Q203" s="6"/>
      <c r="R203" s="6"/>
      <c r="S203" s="6"/>
      <c r="T203" s="6"/>
      <c r="U203" s="6"/>
      <c r="V203" s="6"/>
      <c r="W203" s="6"/>
      <c r="X203" s="6"/>
      <c r="Y203" s="6"/>
      <c r="Z203" s="8"/>
    </row>
    <row r="204" spans="1:26" ht="15.75" customHeight="1" x14ac:dyDescent="0.2">
      <c r="A204" s="71"/>
      <c r="B204" s="71"/>
      <c r="C204" s="6"/>
      <c r="D204" s="6"/>
      <c r="E204" s="6"/>
      <c r="F204" s="6"/>
      <c r="G204" s="6"/>
      <c r="H204" s="6"/>
      <c r="I204" s="6"/>
      <c r="J204" s="6"/>
      <c r="K204" s="6"/>
      <c r="L204" s="6"/>
      <c r="M204" s="6"/>
      <c r="N204" s="6"/>
      <c r="O204" s="6"/>
      <c r="P204" s="6"/>
      <c r="Q204" s="6"/>
      <c r="R204" s="6"/>
      <c r="S204" s="6"/>
      <c r="T204" s="6"/>
      <c r="U204" s="6"/>
      <c r="V204" s="6"/>
      <c r="W204" s="6"/>
      <c r="X204" s="6"/>
      <c r="Y204" s="6"/>
      <c r="Z204" s="8"/>
    </row>
    <row r="205" spans="1:26" ht="15.75" customHeight="1" x14ac:dyDescent="0.2">
      <c r="A205" s="71"/>
      <c r="B205" s="71"/>
      <c r="C205" s="6"/>
      <c r="D205" s="6"/>
      <c r="E205" s="6"/>
      <c r="F205" s="6"/>
      <c r="G205" s="6"/>
      <c r="H205" s="6"/>
      <c r="I205" s="6"/>
      <c r="J205" s="6"/>
      <c r="K205" s="6"/>
      <c r="L205" s="6"/>
      <c r="M205" s="6"/>
      <c r="N205" s="6"/>
      <c r="O205" s="6"/>
      <c r="P205" s="6"/>
      <c r="Q205" s="6"/>
      <c r="R205" s="6"/>
      <c r="S205" s="6"/>
      <c r="T205" s="6"/>
      <c r="U205" s="6"/>
      <c r="V205" s="6"/>
      <c r="W205" s="6"/>
      <c r="X205" s="6"/>
      <c r="Y205" s="6"/>
      <c r="Z205" s="8"/>
    </row>
    <row r="206" spans="1:26" ht="15.75" customHeight="1" x14ac:dyDescent="0.2">
      <c r="A206" s="71"/>
      <c r="B206" s="71"/>
      <c r="C206" s="6"/>
      <c r="D206" s="6"/>
      <c r="E206" s="6"/>
      <c r="F206" s="6"/>
      <c r="G206" s="6"/>
      <c r="H206" s="6"/>
      <c r="I206" s="6"/>
      <c r="J206" s="6"/>
      <c r="K206" s="6"/>
      <c r="L206" s="6"/>
      <c r="M206" s="6"/>
      <c r="N206" s="6"/>
      <c r="O206" s="6"/>
      <c r="P206" s="6"/>
      <c r="Q206" s="6"/>
      <c r="R206" s="6"/>
      <c r="S206" s="6"/>
      <c r="T206" s="6"/>
      <c r="U206" s="6"/>
      <c r="V206" s="6"/>
      <c r="W206" s="6"/>
      <c r="X206" s="6"/>
      <c r="Y206" s="6"/>
      <c r="Z206" s="8"/>
    </row>
    <row r="207" spans="1:26" ht="15.75" customHeight="1" x14ac:dyDescent="0.2">
      <c r="A207" s="71"/>
      <c r="B207" s="71"/>
      <c r="C207" s="6"/>
      <c r="D207" s="6"/>
      <c r="E207" s="6"/>
      <c r="F207" s="6"/>
      <c r="G207" s="6"/>
      <c r="H207" s="6"/>
      <c r="I207" s="6"/>
      <c r="J207" s="6"/>
      <c r="K207" s="6"/>
      <c r="L207" s="6"/>
      <c r="M207" s="6"/>
      <c r="N207" s="6"/>
      <c r="O207" s="6"/>
      <c r="P207" s="6"/>
      <c r="Q207" s="6"/>
      <c r="R207" s="6"/>
      <c r="S207" s="6"/>
      <c r="T207" s="6"/>
      <c r="U207" s="6"/>
      <c r="V207" s="6"/>
      <c r="W207" s="6"/>
      <c r="X207" s="6"/>
      <c r="Y207" s="6"/>
      <c r="Z207" s="8"/>
    </row>
    <row r="208" spans="1:26" ht="15.75" customHeight="1" x14ac:dyDescent="0.2">
      <c r="A208" s="71"/>
      <c r="B208" s="71"/>
      <c r="C208" s="6"/>
      <c r="D208" s="6"/>
      <c r="E208" s="6"/>
      <c r="F208" s="6"/>
      <c r="G208" s="6"/>
      <c r="H208" s="6"/>
      <c r="I208" s="6"/>
      <c r="J208" s="6"/>
      <c r="K208" s="6"/>
      <c r="L208" s="6"/>
      <c r="M208" s="6"/>
      <c r="N208" s="6"/>
      <c r="O208" s="6"/>
      <c r="P208" s="6"/>
      <c r="Q208" s="6"/>
      <c r="R208" s="6"/>
      <c r="S208" s="6"/>
      <c r="T208" s="6"/>
      <c r="U208" s="6"/>
      <c r="V208" s="6"/>
      <c r="W208" s="6"/>
      <c r="X208" s="6"/>
      <c r="Y208" s="6"/>
      <c r="Z208" s="8"/>
    </row>
    <row r="209" spans="1:26" ht="15.75" customHeight="1" x14ac:dyDescent="0.2">
      <c r="A209" s="71"/>
      <c r="B209" s="71"/>
      <c r="C209" s="6"/>
      <c r="D209" s="6"/>
      <c r="E209" s="6"/>
      <c r="F209" s="6"/>
      <c r="G209" s="6"/>
      <c r="H209" s="6"/>
      <c r="I209" s="6"/>
      <c r="J209" s="6"/>
      <c r="K209" s="6"/>
      <c r="L209" s="6"/>
      <c r="M209" s="6"/>
      <c r="N209" s="6"/>
      <c r="O209" s="6"/>
      <c r="P209" s="6"/>
      <c r="Q209" s="6"/>
      <c r="R209" s="6"/>
      <c r="S209" s="6"/>
      <c r="T209" s="6"/>
      <c r="U209" s="6"/>
      <c r="V209" s="6"/>
      <c r="W209" s="6"/>
      <c r="X209" s="6"/>
      <c r="Y209" s="6"/>
      <c r="Z209" s="8"/>
    </row>
    <row r="210" spans="1:26" ht="15.75" customHeight="1" x14ac:dyDescent="0.2">
      <c r="A210" s="71"/>
      <c r="B210" s="71"/>
      <c r="C210" s="6"/>
      <c r="D210" s="6"/>
      <c r="E210" s="6"/>
      <c r="F210" s="6"/>
      <c r="G210" s="6"/>
      <c r="H210" s="6"/>
      <c r="I210" s="6"/>
      <c r="J210" s="6"/>
      <c r="K210" s="6"/>
      <c r="L210" s="6"/>
      <c r="M210" s="6"/>
      <c r="N210" s="6"/>
      <c r="O210" s="6"/>
      <c r="P210" s="6"/>
      <c r="Q210" s="6"/>
      <c r="R210" s="6"/>
      <c r="S210" s="6"/>
      <c r="T210" s="6"/>
      <c r="U210" s="6"/>
      <c r="V210" s="6"/>
      <c r="W210" s="6"/>
      <c r="X210" s="6"/>
      <c r="Y210" s="6"/>
      <c r="Z210" s="8"/>
    </row>
    <row r="211" spans="1:26" ht="15.75" customHeight="1" x14ac:dyDescent="0.2">
      <c r="A211" s="71"/>
      <c r="B211" s="71"/>
      <c r="C211" s="6"/>
      <c r="D211" s="6"/>
      <c r="E211" s="6"/>
      <c r="F211" s="6"/>
      <c r="G211" s="6"/>
      <c r="H211" s="6"/>
      <c r="I211" s="6"/>
      <c r="J211" s="6"/>
      <c r="K211" s="6"/>
      <c r="L211" s="6"/>
      <c r="M211" s="6"/>
      <c r="N211" s="6"/>
      <c r="O211" s="6"/>
      <c r="P211" s="6"/>
      <c r="Q211" s="6"/>
      <c r="R211" s="6"/>
      <c r="S211" s="6"/>
      <c r="T211" s="6"/>
      <c r="U211" s="6"/>
      <c r="V211" s="6"/>
      <c r="W211" s="6"/>
      <c r="X211" s="6"/>
      <c r="Y211" s="6"/>
      <c r="Z211" s="8"/>
    </row>
    <row r="212" spans="1:26" ht="15.75" customHeight="1" x14ac:dyDescent="0.2">
      <c r="A212" s="71"/>
      <c r="B212" s="71"/>
      <c r="C212" s="6"/>
      <c r="D212" s="6"/>
      <c r="E212" s="6"/>
      <c r="F212" s="6"/>
      <c r="G212" s="6"/>
      <c r="H212" s="6"/>
      <c r="I212" s="6"/>
      <c r="J212" s="6"/>
      <c r="K212" s="6"/>
      <c r="L212" s="6"/>
      <c r="M212" s="6"/>
      <c r="N212" s="6"/>
      <c r="O212" s="6"/>
      <c r="P212" s="6"/>
      <c r="Q212" s="6"/>
      <c r="R212" s="6"/>
      <c r="S212" s="6"/>
      <c r="T212" s="6"/>
      <c r="U212" s="6"/>
      <c r="V212" s="6"/>
      <c r="W212" s="6"/>
      <c r="X212" s="6"/>
      <c r="Y212" s="6"/>
      <c r="Z212" s="8"/>
    </row>
    <row r="213" spans="1:26" ht="15.75" customHeight="1" x14ac:dyDescent="0.2">
      <c r="A213" s="71"/>
      <c r="B213" s="71"/>
      <c r="C213" s="6"/>
      <c r="D213" s="6"/>
      <c r="E213" s="6"/>
      <c r="F213" s="6"/>
      <c r="G213" s="6"/>
      <c r="H213" s="6"/>
      <c r="I213" s="6"/>
      <c r="J213" s="6"/>
      <c r="K213" s="6"/>
      <c r="L213" s="6"/>
      <c r="M213" s="6"/>
      <c r="N213" s="6"/>
      <c r="O213" s="6"/>
      <c r="P213" s="6"/>
      <c r="Q213" s="6"/>
      <c r="R213" s="6"/>
      <c r="S213" s="6"/>
      <c r="T213" s="6"/>
      <c r="U213" s="6"/>
      <c r="V213" s="6"/>
      <c r="W213" s="6"/>
      <c r="X213" s="6"/>
      <c r="Y213" s="6"/>
      <c r="Z213" s="8"/>
    </row>
    <row r="214" spans="1:26" ht="15.75" customHeight="1" x14ac:dyDescent="0.2">
      <c r="A214" s="71"/>
      <c r="B214" s="71"/>
      <c r="C214" s="6"/>
      <c r="D214" s="6"/>
      <c r="E214" s="6"/>
      <c r="F214" s="6"/>
      <c r="G214" s="6"/>
      <c r="H214" s="6"/>
      <c r="I214" s="6"/>
      <c r="J214" s="6"/>
      <c r="K214" s="6"/>
      <c r="L214" s="6"/>
      <c r="M214" s="6"/>
      <c r="N214" s="6"/>
      <c r="O214" s="6"/>
      <c r="P214" s="6"/>
      <c r="Q214" s="6"/>
      <c r="R214" s="6"/>
      <c r="S214" s="6"/>
      <c r="T214" s="6"/>
      <c r="U214" s="6"/>
      <c r="V214" s="6"/>
      <c r="W214" s="6"/>
      <c r="X214" s="6"/>
      <c r="Y214" s="6"/>
      <c r="Z214" s="8"/>
    </row>
    <row r="215" spans="1:26" ht="15.75" customHeight="1" x14ac:dyDescent="0.2">
      <c r="A215" s="71"/>
      <c r="B215" s="71"/>
      <c r="C215" s="6"/>
      <c r="D215" s="6"/>
      <c r="E215" s="6"/>
      <c r="F215" s="6"/>
      <c r="G215" s="6"/>
      <c r="H215" s="6"/>
      <c r="I215" s="6"/>
      <c r="J215" s="6"/>
      <c r="K215" s="6"/>
      <c r="L215" s="6"/>
      <c r="M215" s="6"/>
      <c r="N215" s="6"/>
      <c r="O215" s="6"/>
      <c r="P215" s="6"/>
      <c r="Q215" s="6"/>
      <c r="R215" s="6"/>
      <c r="S215" s="6"/>
      <c r="T215" s="6"/>
      <c r="U215" s="6"/>
      <c r="V215" s="6"/>
      <c r="W215" s="6"/>
      <c r="X215" s="6"/>
      <c r="Y215" s="6"/>
      <c r="Z215" s="8"/>
    </row>
    <row r="216" spans="1:26" ht="15.75" customHeight="1" x14ac:dyDescent="0.2">
      <c r="A216" s="71"/>
      <c r="B216" s="71"/>
      <c r="C216" s="6"/>
      <c r="D216" s="6"/>
      <c r="E216" s="6"/>
      <c r="F216" s="6"/>
      <c r="G216" s="6"/>
      <c r="H216" s="6"/>
      <c r="I216" s="6"/>
      <c r="J216" s="6"/>
      <c r="K216" s="6"/>
      <c r="L216" s="6"/>
      <c r="M216" s="6"/>
      <c r="N216" s="6"/>
      <c r="O216" s="6"/>
      <c r="P216" s="6"/>
      <c r="Q216" s="6"/>
      <c r="R216" s="6"/>
      <c r="S216" s="6"/>
      <c r="T216" s="6"/>
      <c r="U216" s="6"/>
      <c r="V216" s="6"/>
      <c r="W216" s="6"/>
      <c r="X216" s="6"/>
      <c r="Y216" s="6"/>
      <c r="Z216" s="8"/>
    </row>
    <row r="217" spans="1:26" ht="15.75" customHeight="1" x14ac:dyDescent="0.2">
      <c r="A217" s="71"/>
      <c r="B217" s="71"/>
      <c r="C217" s="6"/>
      <c r="D217" s="6"/>
      <c r="E217" s="6"/>
      <c r="F217" s="6"/>
      <c r="G217" s="6"/>
      <c r="H217" s="6"/>
      <c r="I217" s="6"/>
      <c r="J217" s="6"/>
      <c r="K217" s="6"/>
      <c r="L217" s="6"/>
      <c r="M217" s="6"/>
      <c r="N217" s="6"/>
      <c r="O217" s="6"/>
      <c r="P217" s="6"/>
      <c r="Q217" s="6"/>
      <c r="R217" s="6"/>
      <c r="S217" s="6"/>
      <c r="T217" s="6"/>
      <c r="U217" s="6"/>
      <c r="V217" s="6"/>
      <c r="W217" s="6"/>
      <c r="X217" s="6"/>
      <c r="Y217" s="6"/>
      <c r="Z217" s="8"/>
    </row>
    <row r="218" spans="1:26" ht="15.75" customHeight="1" x14ac:dyDescent="0.2">
      <c r="A218" s="71"/>
      <c r="B218" s="71"/>
      <c r="C218" s="6"/>
      <c r="D218" s="6"/>
      <c r="E218" s="6"/>
      <c r="F218" s="6"/>
      <c r="G218" s="6"/>
      <c r="H218" s="6"/>
      <c r="I218" s="6"/>
      <c r="J218" s="6"/>
      <c r="K218" s="6"/>
      <c r="L218" s="6"/>
      <c r="M218" s="6"/>
      <c r="N218" s="6"/>
      <c r="O218" s="6"/>
      <c r="P218" s="6"/>
      <c r="Q218" s="6"/>
      <c r="R218" s="6"/>
      <c r="S218" s="6"/>
      <c r="T218" s="6"/>
      <c r="U218" s="6"/>
      <c r="V218" s="6"/>
      <c r="W218" s="6"/>
      <c r="X218" s="6"/>
      <c r="Y218" s="6"/>
      <c r="Z218" s="8"/>
    </row>
    <row r="219" spans="1:26" ht="15.75" customHeight="1" x14ac:dyDescent="0.2">
      <c r="A219" s="71"/>
      <c r="B219" s="71"/>
      <c r="C219" s="6"/>
      <c r="D219" s="6"/>
      <c r="E219" s="6"/>
      <c r="F219" s="6"/>
      <c r="G219" s="6"/>
      <c r="H219" s="6"/>
      <c r="I219" s="6"/>
      <c r="J219" s="6"/>
      <c r="K219" s="6"/>
      <c r="L219" s="6"/>
      <c r="M219" s="6"/>
      <c r="N219" s="6"/>
      <c r="O219" s="6"/>
      <c r="P219" s="6"/>
      <c r="Q219" s="6"/>
      <c r="R219" s="6"/>
      <c r="S219" s="6"/>
      <c r="T219" s="6"/>
      <c r="U219" s="6"/>
      <c r="V219" s="6"/>
      <c r="W219" s="6"/>
      <c r="X219" s="6"/>
      <c r="Y219" s="6"/>
      <c r="Z219" s="8"/>
    </row>
    <row r="220" spans="1:26" ht="15.75" customHeight="1" x14ac:dyDescent="0.2">
      <c r="A220" s="71"/>
      <c r="B220" s="71"/>
      <c r="C220" s="6"/>
      <c r="D220" s="6"/>
      <c r="E220" s="6"/>
      <c r="F220" s="6"/>
      <c r="G220" s="6"/>
      <c r="H220" s="6"/>
      <c r="I220" s="6"/>
      <c r="J220" s="6"/>
      <c r="K220" s="6"/>
      <c r="L220" s="6"/>
      <c r="M220" s="6"/>
      <c r="N220" s="6"/>
      <c r="O220" s="6"/>
      <c r="P220" s="6"/>
      <c r="Q220" s="6"/>
      <c r="R220" s="6"/>
      <c r="S220" s="6"/>
      <c r="T220" s="6"/>
      <c r="U220" s="6"/>
      <c r="V220" s="6"/>
      <c r="W220" s="6"/>
      <c r="X220" s="6"/>
      <c r="Y220" s="6"/>
      <c r="Z220" s="8"/>
    </row>
    <row r="221" spans="1:26" ht="15.75" customHeight="1" x14ac:dyDescent="0.2">
      <c r="A221" s="71"/>
      <c r="B221" s="71"/>
      <c r="C221" s="6"/>
      <c r="D221" s="6"/>
      <c r="E221" s="6"/>
      <c r="F221" s="6"/>
      <c r="G221" s="6"/>
      <c r="H221" s="6"/>
      <c r="I221" s="6"/>
      <c r="J221" s="6"/>
      <c r="K221" s="6"/>
      <c r="L221" s="6"/>
      <c r="M221" s="6"/>
      <c r="N221" s="6"/>
      <c r="O221" s="6"/>
      <c r="P221" s="6"/>
      <c r="Q221" s="6"/>
      <c r="R221" s="6"/>
      <c r="S221" s="6"/>
      <c r="T221" s="6"/>
      <c r="U221" s="6"/>
      <c r="V221" s="6"/>
      <c r="W221" s="6"/>
      <c r="X221" s="6"/>
      <c r="Y221" s="6"/>
      <c r="Z221" s="8"/>
    </row>
    <row r="222" spans="1:26" ht="15.75" customHeight="1" x14ac:dyDescent="0.2">
      <c r="A222" s="71"/>
      <c r="B222" s="71"/>
      <c r="C222" s="6"/>
      <c r="D222" s="6"/>
      <c r="E222" s="6"/>
      <c r="F222" s="6"/>
      <c r="G222" s="6"/>
      <c r="H222" s="6"/>
      <c r="I222" s="6"/>
      <c r="J222" s="6"/>
      <c r="K222" s="6"/>
      <c r="L222" s="6"/>
      <c r="M222" s="6"/>
      <c r="N222" s="6"/>
      <c r="O222" s="6"/>
      <c r="P222" s="6"/>
      <c r="Q222" s="6"/>
      <c r="R222" s="6"/>
      <c r="S222" s="6"/>
      <c r="T222" s="6"/>
      <c r="U222" s="6"/>
      <c r="V222" s="6"/>
      <c r="W222" s="6"/>
      <c r="X222" s="6"/>
      <c r="Y222" s="6"/>
      <c r="Z222" s="8"/>
    </row>
    <row r="223" spans="1:26" ht="15.75" customHeight="1" x14ac:dyDescent="0.2">
      <c r="A223" s="71"/>
      <c r="B223" s="71"/>
      <c r="C223" s="6"/>
      <c r="D223" s="6"/>
      <c r="E223" s="6"/>
      <c r="F223" s="6"/>
      <c r="G223" s="6"/>
      <c r="H223" s="6"/>
      <c r="I223" s="6"/>
      <c r="J223" s="6"/>
      <c r="K223" s="6"/>
      <c r="L223" s="6"/>
      <c r="M223" s="6"/>
      <c r="N223" s="6"/>
      <c r="O223" s="6"/>
      <c r="P223" s="6"/>
      <c r="Q223" s="6"/>
      <c r="R223" s="6"/>
      <c r="S223" s="6"/>
      <c r="T223" s="6"/>
      <c r="U223" s="6"/>
      <c r="V223" s="6"/>
      <c r="W223" s="6"/>
      <c r="X223" s="6"/>
      <c r="Y223" s="6"/>
      <c r="Z223" s="8"/>
    </row>
    <row r="224" spans="1:26" ht="15.75" customHeight="1" x14ac:dyDescent="0.2">
      <c r="A224" s="71"/>
      <c r="B224" s="71"/>
      <c r="C224" s="6"/>
      <c r="D224" s="6"/>
      <c r="E224" s="6"/>
      <c r="F224" s="6"/>
      <c r="G224" s="6"/>
      <c r="H224" s="6"/>
      <c r="I224" s="6"/>
      <c r="J224" s="6"/>
      <c r="K224" s="6"/>
      <c r="L224" s="6"/>
      <c r="M224" s="6"/>
      <c r="N224" s="6"/>
      <c r="O224" s="6"/>
      <c r="P224" s="6"/>
      <c r="Q224" s="6"/>
      <c r="R224" s="6"/>
      <c r="S224" s="6"/>
      <c r="T224" s="6"/>
      <c r="U224" s="6"/>
      <c r="V224" s="6"/>
      <c r="W224" s="6"/>
      <c r="X224" s="6"/>
      <c r="Y224" s="6"/>
      <c r="Z224" s="8"/>
    </row>
    <row r="225" spans="1:26" ht="15.75" customHeight="1" x14ac:dyDescent="0.2">
      <c r="A225" s="71"/>
      <c r="B225" s="71"/>
      <c r="C225" s="6"/>
      <c r="D225" s="6"/>
      <c r="E225" s="6"/>
      <c r="F225" s="6"/>
      <c r="G225" s="6"/>
      <c r="H225" s="6"/>
      <c r="I225" s="6"/>
      <c r="J225" s="6"/>
      <c r="K225" s="6"/>
      <c r="L225" s="6"/>
      <c r="M225" s="6"/>
      <c r="N225" s="6"/>
      <c r="O225" s="6"/>
      <c r="P225" s="6"/>
      <c r="Q225" s="6"/>
      <c r="R225" s="6"/>
      <c r="S225" s="6"/>
      <c r="T225" s="6"/>
      <c r="U225" s="6"/>
      <c r="V225" s="6"/>
      <c r="W225" s="6"/>
      <c r="X225" s="6"/>
      <c r="Y225" s="6"/>
      <c r="Z225" s="8"/>
    </row>
    <row r="226" spans="1:26" ht="15.75" customHeight="1" x14ac:dyDescent="0.2">
      <c r="A226" s="71"/>
      <c r="B226" s="71"/>
      <c r="C226" s="6"/>
      <c r="D226" s="6"/>
      <c r="E226" s="6"/>
      <c r="F226" s="6"/>
      <c r="G226" s="6"/>
      <c r="H226" s="6"/>
      <c r="I226" s="6"/>
      <c r="J226" s="6"/>
      <c r="K226" s="6"/>
      <c r="L226" s="6"/>
      <c r="M226" s="6"/>
      <c r="N226" s="6"/>
      <c r="O226" s="6"/>
      <c r="P226" s="6"/>
      <c r="Q226" s="6"/>
      <c r="R226" s="6"/>
      <c r="S226" s="6"/>
      <c r="T226" s="6"/>
      <c r="U226" s="6"/>
      <c r="V226" s="6"/>
      <c r="W226" s="6"/>
      <c r="X226" s="6"/>
      <c r="Y226" s="6"/>
      <c r="Z226" s="8"/>
    </row>
    <row r="227" spans="1:26" ht="15.75" customHeight="1" x14ac:dyDescent="0.2">
      <c r="A227" s="71"/>
      <c r="B227" s="71"/>
      <c r="C227" s="6"/>
      <c r="D227" s="6"/>
      <c r="E227" s="6"/>
      <c r="F227" s="6"/>
      <c r="G227" s="6"/>
      <c r="H227" s="6"/>
      <c r="I227" s="6"/>
      <c r="J227" s="6"/>
      <c r="K227" s="6"/>
      <c r="L227" s="6"/>
      <c r="M227" s="6"/>
      <c r="N227" s="6"/>
      <c r="O227" s="6"/>
      <c r="P227" s="6"/>
      <c r="Q227" s="6"/>
      <c r="R227" s="6"/>
      <c r="S227" s="6"/>
      <c r="T227" s="6"/>
      <c r="U227" s="6"/>
      <c r="V227" s="6"/>
      <c r="W227" s="6"/>
      <c r="X227" s="6"/>
      <c r="Y227" s="6"/>
      <c r="Z227" s="8"/>
    </row>
    <row r="228" spans="1:26" ht="16"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6"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6"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6"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6"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6"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6"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6"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6"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6"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6"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6"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6"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6"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6"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6"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6"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6"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6"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6"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6"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6"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6"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6"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6"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6"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6"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6"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6"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6"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6"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6"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6"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6"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6"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6"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6"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6"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6"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6"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6"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6"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6"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6"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6"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6"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6"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6"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6"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6"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6"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6"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6"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6"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6"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6"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6"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6"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6"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6"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6"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6"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6"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6"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6"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6"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6"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6"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6"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6"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6"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6"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6"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6"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6"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6"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6"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6"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6"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6"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6"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6"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6"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6"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6"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6"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6"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6"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6"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6"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6"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6"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6"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6"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6"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6"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6"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6"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6"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6"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6"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6"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6"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6"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6"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6"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6"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6"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6"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6"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6"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6"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6"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6"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6"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6"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6"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6"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6"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6"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6"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6"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6"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6"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6"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6"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6"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6"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6"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6"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6"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6"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6"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6"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6"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6"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6"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6"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6"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6"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6"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6"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6"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6"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6"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6"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6"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6"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6"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6"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6"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6"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6"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6"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6"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6"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6"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6"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6"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6"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6"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6"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6"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6"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6"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6"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6"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6"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6"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6"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6"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6"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6"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6"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6"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6"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6"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6"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6"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6"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6"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6"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6"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6"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6"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6"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6"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6"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6"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6"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6"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6"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6"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6"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6"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6"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6"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6"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6"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6"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6"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6"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6"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6"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6"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6"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6"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6"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6"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6"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6"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6"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6"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6"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6"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6"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6"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6"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6"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6"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6"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6"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6"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6"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6"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6"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6"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6"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6"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6"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6"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6"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6"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6"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6"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6"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6"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6"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6"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6"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6"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6"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6"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6"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6"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6"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6"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6"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6"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6"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6"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6"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6"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6"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6"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6"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6"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6"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6"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6"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6"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6"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6"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6"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6"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6"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6"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6"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6"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6"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6"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6"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6"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6"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6"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6"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6"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6"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6"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6"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6"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6"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6"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6"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6"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6"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6"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6"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6"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6"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6"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6"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6"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6"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6"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6"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6"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6"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6"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6"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6"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6"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6"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6"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6"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6"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6"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6"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6"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6"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6"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6"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6"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6"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6"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6"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6"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6"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6"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6"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6"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6"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6"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6"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6"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6"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6"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6"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6"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6"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6"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6"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6"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6"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6"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6"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6"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6"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6"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6"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6"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6"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6"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6"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6"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6"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6"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6"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6"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6"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6"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6"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6"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6"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6"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6"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6"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6"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6"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6"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6"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6"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6"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6"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6"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6"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6"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6"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6"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6"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6"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6"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6"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6"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6"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6"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6"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6"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6"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6"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6"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6"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6"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6"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6"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6"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6"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6"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6"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6"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6"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6"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6"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6"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6"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6"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6"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6"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6"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6"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6"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6"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6"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6"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6"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6"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6"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6"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6"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6"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6"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6"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6"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6"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6"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6"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6"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6"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6"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6"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6"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6"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6"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6"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6"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6"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6"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6"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6"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6"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6"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6"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6"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6"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6"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6"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6"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6"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6"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6"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6"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6"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6"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6"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6"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6"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6"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6"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6"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6"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6"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6"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6"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6"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6"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6"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6"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6"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6"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6"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6"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6"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6"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6"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6"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6"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6"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6"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6"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6"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6"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6"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6"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6"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6"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6"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6"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6"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6"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6"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6"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6"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6"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6"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6"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6"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6"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6"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6"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6"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6"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6"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6"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6"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6"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6"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6"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6"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6"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6"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6"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6"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6"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6"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6"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6"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6"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6"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6"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6"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6"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6"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6"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6"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6"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6"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6"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6"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6"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6"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6"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6"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6"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6"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6"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6"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6"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6"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6"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6"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6"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6"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6"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6"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6"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6"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6"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6"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6"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6"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6"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6"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6"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6"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6"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6"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6"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6"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6"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6"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6"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6"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6"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6"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6"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6"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6"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6"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6"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6"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6"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6"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6"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6"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6"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6"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6"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6"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6"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6"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6"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6"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6"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6"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6"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6"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6"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6"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6"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6"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6"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6"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6"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6"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6"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6"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6"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6"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6"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6"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6"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6"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6"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6"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6"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6"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6"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6"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6"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6"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6"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6"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6"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6"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6"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6"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6"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6"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6"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6"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6"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6"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6"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6"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6"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6"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6"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6"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6"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6"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6"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6"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6"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6"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6"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6"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6"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6"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6"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6"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6"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6"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6"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6"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6"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6"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6"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6"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6"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6"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6"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6"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6"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6"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6"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6"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6"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6"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6"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6"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6"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6"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6"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6"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6"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6"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6"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6"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6"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6"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6"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6"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6"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6"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6"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6"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6"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6"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6"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6"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6"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6"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6"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6"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6"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6"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6"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6"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6"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6"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6"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6"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6"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6"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6"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6"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6"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6"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6"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6"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6"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6"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6"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6"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6"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6"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6"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6"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6"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6"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6"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6"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6"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6"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6"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6"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6"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6"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6"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6"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6"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6"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6"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6"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6"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6"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6"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6"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6"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6"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6"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6"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6"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6"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6"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6"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6"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6"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6"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6"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6"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6"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6"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6"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6"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6"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6"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6"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6"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6"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6"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6"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6"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6"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6"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6"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6"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6"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6"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6"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6"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6"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6"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6"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6"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6"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6"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6"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6"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6"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6"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6"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6"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6"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6"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6"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6"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6"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6"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sheetData>
  <mergeCells count="22">
    <mergeCell ref="B2:C2"/>
    <mergeCell ref="B4:F4"/>
    <mergeCell ref="B5:F5"/>
    <mergeCell ref="B6:C6"/>
    <mergeCell ref="B8:F8"/>
    <mergeCell ref="E10:F10"/>
    <mergeCell ref="E11:F11"/>
    <mergeCell ref="E12:F12"/>
    <mergeCell ref="E13:F13"/>
    <mergeCell ref="E14:F14"/>
    <mergeCell ref="E22:F22"/>
    <mergeCell ref="E23:F23"/>
    <mergeCell ref="E24:F24"/>
    <mergeCell ref="E25:F25"/>
    <mergeCell ref="B27:F27"/>
    <mergeCell ref="E20:F20"/>
    <mergeCell ref="E21:F21"/>
    <mergeCell ref="E15:F15"/>
    <mergeCell ref="E16:F16"/>
    <mergeCell ref="E17:F17"/>
    <mergeCell ref="E18:F18"/>
    <mergeCell ref="E19:F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Requirements</vt:lpstr>
      <vt:lpstr>Vendor &amp; RFP Information</vt:lpstr>
      <vt:lpstr>Pricing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Yaniv Navot</cp:lastModifiedBy>
  <dcterms:created xsi:type="dcterms:W3CDTF">2020-05-07T18:40:17Z</dcterms:created>
  <dcterms:modified xsi:type="dcterms:W3CDTF">2023-03-23T21:06:57Z</dcterms:modified>
</cp:coreProperties>
</file>